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48" tabRatio="599" firstSheet="3" activeTab="8"/>
  </bookViews>
  <sheets>
    <sheet name="US Sen &amp; US Rep" sheetId="1" r:id="rId1"/>
    <sheet name="Gov &amp; Lt Gov" sheetId="2" r:id="rId2"/>
    <sheet name="Sec St - St Treas" sheetId="3" r:id="rId3"/>
    <sheet name="AG &amp; Sup Int" sheetId="4" r:id="rId4"/>
    <sheet name="St Jud &amp; Voting Stats" sheetId="5" r:id="rId5"/>
    <sheet name="Leg - Clerk" sheetId="6" r:id="rId6"/>
    <sheet name="Co Treas - Dist Jdg" sheetId="7" r:id="rId7"/>
    <sheet name="Precinct" sheetId="8" r:id="rId8"/>
    <sheet name="Highway" sheetId="9" r:id="rId9"/>
  </sheets>
  <definedNames>
    <definedName name="_xlnm.Print_Titles" localSheetId="3">'AG &amp; Sup Int'!$A:$A</definedName>
    <definedName name="_xlnm.Print_Titles" localSheetId="1">'Gov &amp; Lt Gov'!$A:$A</definedName>
    <definedName name="_xlnm.Print_Titles" localSheetId="8">'Highway'!$A:$A</definedName>
    <definedName name="_xlnm.Print_Titles" localSheetId="5">'Leg - Clerk'!$1:$6</definedName>
    <definedName name="_xlnm.Print_Titles" localSheetId="2">'Sec St - St Treas'!$A:$A</definedName>
    <definedName name="_xlnm.Print_Titles" localSheetId="4">'St Jud &amp; Voting Stats'!$A:$A</definedName>
    <definedName name="_xlnm.Print_Titles" localSheetId="0">'US Sen &amp; US Rep'!$A:$A</definedName>
  </definedNames>
  <calcPr fullCalcOnLoad="1"/>
</workbook>
</file>

<file path=xl/sharedStrings.xml><?xml version="1.0" encoding="utf-8"?>
<sst xmlns="http://schemas.openxmlformats.org/spreadsheetml/2006/main" count="360" uniqueCount="159">
  <si>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</si>
  <si>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</si>
  <si>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</si>
  <si>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</si>
  <si>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</si>
  <si>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</si>
  <si>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</si>
  <si>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</si>
  <si>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</si>
  <si>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</si>
  <si>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</si>
  <si>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</si>
  <si>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</si>
  <si>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</si>
  <si>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</si>
  <si>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</si>
  <si>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</si>
  <si>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</si>
  <si>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</si>
  <si>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Walt Bayes</t>
  </si>
  <si>
    <t>APPELLATE</t>
  </si>
  <si>
    <t>COURT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</si>
  <si>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</si>
  <si>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</si>
  <si>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</si>
  <si>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</si>
  <si>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</si>
  <si>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</si>
  <si>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</si>
  <si>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COURT JUDGE</t>
  </si>
  <si>
    <t>Total Number of
Registered Voters</t>
  </si>
  <si>
    <t>Number of
Ballots Cast</t>
  </si>
  <si>
    <t>COUNTY</t>
  </si>
  <si>
    <t>COMMISSIONER</t>
  </si>
  <si>
    <t>THE DISTRICT</t>
  </si>
  <si>
    <t>CLERK OF</t>
  </si>
  <si>
    <t>ASSESSOR</t>
  </si>
  <si>
    <t>CORONER</t>
  </si>
  <si>
    <t>PRECINCT COMMITTEEMAN</t>
  </si>
  <si>
    <t>PRECINCT</t>
  </si>
  <si>
    <t>PARTY</t>
  </si>
  <si>
    <t>CANDIDATE NAME</t>
  </si>
  <si>
    <t>VOTES RECEIVED</t>
  </si>
  <si>
    <t>William Bryk</t>
  </si>
  <si>
    <t>C.L. "Butch" Otter</t>
  </si>
  <si>
    <t>Brad Little</t>
  </si>
  <si>
    <t>Todd Hatfield</t>
  </si>
  <si>
    <t>Ron Crane</t>
  </si>
  <si>
    <t>Lawrence Wasden</t>
  </si>
  <si>
    <t>DIST 2</t>
  </si>
  <si>
    <t>Republican</t>
  </si>
  <si>
    <t>DISTRICT 1</t>
  </si>
  <si>
    <t>Harley D. Brown</t>
  </si>
  <si>
    <t>Raul R. Labrador</t>
  </si>
  <si>
    <t>Lawerence E. Denney</t>
  </si>
  <si>
    <t>DISTRICT JUDGE</t>
  </si>
  <si>
    <t>UNITED STATES</t>
  </si>
  <si>
    <t>SENATOR</t>
  </si>
  <si>
    <t>REPRESENTATIVE</t>
  </si>
  <si>
    <t>Nels Mitchell</t>
  </si>
  <si>
    <t>Jeremy "T" Anderson</t>
  </si>
  <si>
    <t>Jim Risch</t>
  </si>
  <si>
    <t>Ryan Andrew Barone</t>
  </si>
  <si>
    <t>Shirley G. Ringo</t>
  </si>
  <si>
    <t>Sean Blackwell</t>
  </si>
  <si>
    <t>Michael Greenway</t>
  </si>
  <si>
    <t>Lisa Marie</t>
  </si>
  <si>
    <t>Reed C. McCandless</t>
  </si>
  <si>
    <t>A.J. Balukoff</t>
  </si>
  <si>
    <t>Terry Kerr</t>
  </si>
  <si>
    <t>Russell M. Fulcher</t>
  </si>
  <si>
    <t>Bert Marley</t>
  </si>
  <si>
    <t>Jim Chmelik</t>
  </si>
  <si>
    <t>Evan S. Frasure</t>
  </si>
  <si>
    <t>Phil McGrane</t>
  </si>
  <si>
    <t>Mitch Toryanski</t>
  </si>
  <si>
    <t>Brandon D Woolf</t>
  </si>
  <si>
    <t>Deborah Silver</t>
  </si>
  <si>
    <t>W. Lane Startin</t>
  </si>
  <si>
    <t>Bruce S. Bistline</t>
  </si>
  <si>
    <t>C.T. "Chris" Troupis</t>
  </si>
  <si>
    <t>Jana Jones</t>
  </si>
  <si>
    <t>John R. Eynon</t>
  </si>
  <si>
    <t>Andrew Grover</t>
  </si>
  <si>
    <t>Randy Jensen</t>
  </si>
  <si>
    <t>Sherri Ybarra</t>
  </si>
  <si>
    <t>Joel Horton</t>
  </si>
  <si>
    <t>Warren E. Jones</t>
  </si>
  <si>
    <t>William "Breck" Seiniger</t>
  </si>
  <si>
    <t>Sergio A. Gutierrez</t>
  </si>
  <si>
    <t>DIST 1</t>
  </si>
  <si>
    <t>In Favor Of</t>
  </si>
  <si>
    <t>Against</t>
  </si>
  <si>
    <t>Holli Woodings</t>
  </si>
  <si>
    <t>LEGISLATIVE DIST 7</t>
  </si>
  <si>
    <t>Casey Drews</t>
  </si>
  <si>
    <t>Sheryl L. Nuxoll</t>
  </si>
  <si>
    <t>Jessica Chilcott</t>
  </si>
  <si>
    <t>Shauna Hillman</t>
  </si>
  <si>
    <t>Shannon McMillan</t>
  </si>
  <si>
    <t>Kenneth Murray Meyers</t>
  </si>
  <si>
    <t>Paul E. Shepherd</t>
  </si>
  <si>
    <t>01 Murray</t>
  </si>
  <si>
    <t>02 Mullan</t>
  </si>
  <si>
    <t>03 Wallace</t>
  </si>
  <si>
    <t>04 Silverton</t>
  </si>
  <si>
    <t>05 Osburn</t>
  </si>
  <si>
    <t>06 Kellogg</t>
  </si>
  <si>
    <t>07 Wardner</t>
  </si>
  <si>
    <t>08 Smelterville</t>
  </si>
  <si>
    <t>09 Pinehurst</t>
  </si>
  <si>
    <t>10 Kingston</t>
  </si>
  <si>
    <t>11 Calder</t>
  </si>
  <si>
    <t>12 Clarkia</t>
  </si>
  <si>
    <t>13 Avery</t>
  </si>
  <si>
    <t>Absentee</t>
  </si>
  <si>
    <t>Patrick "Mike" Fitzgerald</t>
  </si>
  <si>
    <t>Jay L. Huber</t>
  </si>
  <si>
    <t>Larry Yergler</t>
  </si>
  <si>
    <t>Peggy DeLange-White</t>
  </si>
  <si>
    <t>Tammi K. Wendell</t>
  </si>
  <si>
    <t>Ellen R. Masterson</t>
  </si>
  <si>
    <t>Jerry White</t>
  </si>
  <si>
    <t>Lony M. Duce</t>
  </si>
  <si>
    <t>DISTRICT #1</t>
  </si>
  <si>
    <t>Judge Buchanan</t>
  </si>
  <si>
    <t>Judge Christensen</t>
  </si>
  <si>
    <t>Judge Gibler</t>
  </si>
  <si>
    <t>Judge Haynes</t>
  </si>
  <si>
    <t>Judge Mitchell</t>
  </si>
  <si>
    <t>Judge Simpson</t>
  </si>
  <si>
    <t>Barbara Buchanan</t>
  </si>
  <si>
    <t>Richard S. Christensen</t>
  </si>
  <si>
    <t>Fred M. Gibler</t>
  </si>
  <si>
    <t>Lansing L. Haynes</t>
  </si>
  <si>
    <t>John T. Mitchell</t>
  </si>
  <si>
    <t>Benjamin R. Simpson</t>
  </si>
  <si>
    <t>Daniel White</t>
  </si>
  <si>
    <t>Chuck Reitz</t>
  </si>
  <si>
    <t>Joseph R. Wolford</t>
  </si>
  <si>
    <t>Jerome Bunde</t>
  </si>
  <si>
    <t>James McMillan</t>
  </si>
  <si>
    <t>Robin Stanley</t>
  </si>
  <si>
    <t>Julie Robbins</t>
  </si>
  <si>
    <t>Yvonne M. Soto</t>
  </si>
  <si>
    <t>Dan Thompson</t>
  </si>
  <si>
    <t>Linda Baker</t>
  </si>
  <si>
    <t>Lee Haynes</t>
  </si>
  <si>
    <t>Candi R. White</t>
  </si>
  <si>
    <t>Andy Galbreath</t>
  </si>
  <si>
    <t>Dawn P. Kruger</t>
  </si>
  <si>
    <t>Milt Turley</t>
  </si>
  <si>
    <t>09 Smelterville</t>
  </si>
  <si>
    <t>Claudia J. Childress</t>
  </si>
  <si>
    <t>Democratic</t>
  </si>
  <si>
    <t>Linda Yergler</t>
  </si>
  <si>
    <t>CLARKIA BETTER</t>
  </si>
  <si>
    <t>ROADS HIGHWAY</t>
  </si>
  <si>
    <t>DISTRICT LEVY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</si>
</sst>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left"/>
      <protection/>
    </xf>
    <xf numFmtId="0" fontId="6" fillId="0" borderId="17" xfId="0" applyFont="1" applyFill="1" applyBorder="1" applyAlignment="1" applyProtection="1">
      <alignment horizontal="left"/>
      <protection/>
    </xf>
    <xf numFmtId="0" fontId="6" fillId="0" borderId="18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9" xfId="0" applyNumberFormat="1" applyFont="1" applyFill="1" applyBorder="1" applyAlignment="1" applyProtection="1">
      <alignment horizontal="left"/>
      <protection/>
    </xf>
    <xf numFmtId="3" fontId="6" fillId="33" borderId="20" xfId="0" applyNumberFormat="1" applyFont="1" applyFill="1" applyBorder="1" applyAlignment="1" applyProtection="1">
      <alignment/>
      <protection/>
    </xf>
    <xf numFmtId="3" fontId="6" fillId="33" borderId="21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7" fillId="0" borderId="22" xfId="0" applyFont="1" applyFill="1" applyBorder="1" applyAlignment="1" applyProtection="1">
      <alignment horizontal="left"/>
      <protection/>
    </xf>
    <xf numFmtId="0" fontId="6" fillId="0" borderId="22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23" xfId="0" applyNumberFormat="1" applyFont="1" applyBorder="1" applyAlignment="1" applyProtection="1">
      <alignment horizontal="center"/>
      <protection locked="0"/>
    </xf>
    <xf numFmtId="3" fontId="6" fillId="0" borderId="24" xfId="0" applyNumberFormat="1" applyFont="1" applyBorder="1" applyAlignment="1" applyProtection="1">
      <alignment horizontal="center"/>
      <protection locked="0"/>
    </xf>
    <xf numFmtId="164" fontId="6" fillId="0" borderId="25" xfId="0" applyNumberFormat="1" applyFont="1" applyFill="1" applyBorder="1" applyAlignment="1" applyProtection="1">
      <alignment horizontal="center"/>
      <protection/>
    </xf>
    <xf numFmtId="3" fontId="6" fillId="0" borderId="26" xfId="0" applyNumberFormat="1" applyFont="1" applyBorder="1" applyAlignment="1" applyProtection="1">
      <alignment horizontal="center"/>
      <protection locked="0"/>
    </xf>
    <xf numFmtId="164" fontId="6" fillId="0" borderId="11" xfId="0" applyNumberFormat="1" applyFont="1" applyFill="1" applyBorder="1" applyAlignment="1" applyProtection="1">
      <alignment horizontal="center"/>
      <protection/>
    </xf>
    <xf numFmtId="3" fontId="6" fillId="0" borderId="27" xfId="0" applyNumberFormat="1" applyFont="1" applyBorder="1" applyAlignment="1" applyProtection="1">
      <alignment horizontal="center"/>
      <protection locked="0"/>
    </xf>
    <xf numFmtId="3" fontId="6" fillId="0" borderId="25" xfId="0" applyNumberFormat="1" applyFont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left"/>
      <protection/>
    </xf>
    <xf numFmtId="0" fontId="7" fillId="0" borderId="15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8" xfId="0" applyFont="1" applyFill="1" applyBorder="1" applyAlignment="1" applyProtection="1">
      <alignment/>
      <protection/>
    </xf>
    <xf numFmtId="0" fontId="6" fillId="0" borderId="28" xfId="0" applyFont="1" applyFill="1" applyBorder="1" applyAlignment="1" applyProtection="1">
      <alignment horizontal="left"/>
      <protection/>
    </xf>
    <xf numFmtId="0" fontId="7" fillId="0" borderId="29" xfId="0" applyFont="1" applyFill="1" applyBorder="1" applyAlignment="1" applyProtection="1">
      <alignment horizontal="center" vertical="center"/>
      <protection/>
    </xf>
    <xf numFmtId="3" fontId="6" fillId="0" borderId="30" xfId="0" applyNumberFormat="1" applyFont="1" applyBorder="1" applyAlignment="1" applyProtection="1">
      <alignment horizontal="center"/>
      <protection locked="0"/>
    </xf>
    <xf numFmtId="3" fontId="6" fillId="0" borderId="31" xfId="0" applyNumberFormat="1" applyFont="1" applyBorder="1" applyAlignment="1" applyProtection="1">
      <alignment horizontal="center"/>
      <protection locked="0"/>
    </xf>
    <xf numFmtId="3" fontId="6" fillId="0" borderId="32" xfId="0" applyNumberFormat="1" applyFont="1" applyBorder="1" applyAlignment="1" applyProtection="1">
      <alignment horizontal="center"/>
      <protection locked="0"/>
    </xf>
    <xf numFmtId="3" fontId="6" fillId="0" borderId="33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3" fontId="6" fillId="0" borderId="34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 horizontal="left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3" fontId="6" fillId="0" borderId="35" xfId="0" applyNumberFormat="1" applyFont="1" applyBorder="1" applyAlignment="1" applyProtection="1">
      <alignment horizontal="center"/>
      <protection locked="0"/>
    </xf>
    <xf numFmtId="3" fontId="9" fillId="33" borderId="36" xfId="0" applyNumberFormat="1" applyFont="1" applyFill="1" applyBorder="1" applyAlignment="1" applyProtection="1">
      <alignment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27" xfId="0" applyFont="1" applyFill="1" applyBorder="1" applyAlignment="1" applyProtection="1">
      <alignment horizontal="left"/>
      <protection/>
    </xf>
    <xf numFmtId="0" fontId="6" fillId="0" borderId="27" xfId="0" applyFont="1" applyFill="1" applyBorder="1" applyAlignment="1" applyProtection="1">
      <alignment/>
      <protection/>
    </xf>
    <xf numFmtId="3" fontId="9" fillId="33" borderId="20" xfId="0" applyNumberFormat="1" applyFont="1" applyFill="1" applyBorder="1" applyAlignment="1" applyProtection="1">
      <alignment/>
      <protection/>
    </xf>
    <xf numFmtId="3" fontId="9" fillId="33" borderId="21" xfId="0" applyNumberFormat="1" applyFont="1" applyFill="1" applyBorder="1" applyAlignment="1" applyProtection="1">
      <alignment/>
      <protection/>
    </xf>
    <xf numFmtId="3" fontId="6" fillId="0" borderId="24" xfId="0" applyNumberFormat="1" applyFont="1" applyBorder="1" applyAlignment="1" applyProtection="1">
      <alignment horizontal="center"/>
      <protection/>
    </xf>
    <xf numFmtId="3" fontId="6" fillId="0" borderId="25" xfId="0" applyNumberFormat="1" applyFont="1" applyBorder="1" applyAlignment="1" applyProtection="1">
      <alignment horizontal="center"/>
      <protection/>
    </xf>
    <xf numFmtId="3" fontId="7" fillId="33" borderId="20" xfId="0" applyNumberFormat="1" applyFont="1" applyFill="1" applyBorder="1" applyAlignment="1" applyProtection="1">
      <alignment horizontal="left"/>
      <protection/>
    </xf>
    <xf numFmtId="0" fontId="6" fillId="0" borderId="37" xfId="0" applyFont="1" applyFill="1" applyBorder="1" applyAlignment="1" applyProtection="1">
      <alignment horizontal="left"/>
      <protection/>
    </xf>
    <xf numFmtId="0" fontId="6" fillId="0" borderId="38" xfId="0" applyFont="1" applyFill="1" applyBorder="1" applyAlignment="1" applyProtection="1">
      <alignment horizontal="left"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39" xfId="0" applyFont="1" applyFill="1" applyBorder="1" applyAlignment="1" applyProtection="1">
      <alignment horizontal="left"/>
      <protection/>
    </xf>
    <xf numFmtId="3" fontId="6" fillId="0" borderId="40" xfId="0" applyNumberFormat="1" applyFont="1" applyBorder="1" applyAlignment="1" applyProtection="1">
      <alignment horizontal="center"/>
      <protection locked="0"/>
    </xf>
    <xf numFmtId="3" fontId="6" fillId="0" borderId="41" xfId="0" applyNumberFormat="1" applyFont="1" applyBorder="1" applyAlignment="1" applyProtection="1">
      <alignment horizontal="center"/>
      <protection locked="0"/>
    </xf>
    <xf numFmtId="3" fontId="6" fillId="0" borderId="42" xfId="0" applyNumberFormat="1" applyFont="1" applyBorder="1" applyAlignment="1" applyProtection="1">
      <alignment horizontal="center"/>
      <protection locked="0"/>
    </xf>
    <xf numFmtId="3" fontId="6" fillId="0" borderId="43" xfId="0" applyNumberFormat="1" applyFont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 horizontal="center"/>
      <protection/>
    </xf>
    <xf numFmtId="3" fontId="6" fillId="0" borderId="22" xfId="0" applyNumberFormat="1" applyFont="1" applyBorder="1" applyAlignment="1" applyProtection="1">
      <alignment horizontal="center"/>
      <protection locked="0"/>
    </xf>
    <xf numFmtId="3" fontId="6" fillId="0" borderId="44" xfId="0" applyNumberFormat="1" applyFont="1" applyBorder="1" applyAlignment="1" applyProtection="1">
      <alignment horizontal="center"/>
      <protection locked="0"/>
    </xf>
    <xf numFmtId="3" fontId="6" fillId="0" borderId="45" xfId="0" applyNumberFormat="1" applyFont="1" applyBorder="1" applyAlignment="1" applyProtection="1">
      <alignment horizontal="center"/>
      <protection locked="0"/>
    </xf>
    <xf numFmtId="3" fontId="6" fillId="0" borderId="46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left"/>
      <protection/>
    </xf>
    <xf numFmtId="0" fontId="7" fillId="0" borderId="14" xfId="0" applyFont="1" applyBorder="1" applyAlignment="1" applyProtection="1">
      <alignment horizontal="center"/>
      <protection/>
    </xf>
    <xf numFmtId="3" fontId="8" fillId="0" borderId="12" xfId="0" applyNumberFormat="1" applyFont="1" applyBorder="1" applyAlignment="1" applyProtection="1">
      <alignment horizontal="center"/>
      <protection/>
    </xf>
    <xf numFmtId="0" fontId="7" fillId="0" borderId="22" xfId="0" applyFont="1" applyFill="1" applyBorder="1" applyAlignment="1" applyProtection="1" quotePrefix="1">
      <alignment horizontal="left"/>
      <protection/>
    </xf>
    <xf numFmtId="0" fontId="7" fillId="0" borderId="27" xfId="0" applyFont="1" applyFill="1" applyBorder="1" applyAlignment="1" applyProtection="1" quotePrefix="1">
      <alignment horizontal="left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6" fillId="0" borderId="37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/>
    </xf>
    <xf numFmtId="3" fontId="6" fillId="0" borderId="47" xfId="0" applyNumberFormat="1" applyFont="1" applyBorder="1" applyAlignment="1" applyProtection="1">
      <alignment horizontal="center"/>
      <protection locked="0"/>
    </xf>
    <xf numFmtId="3" fontId="6" fillId="0" borderId="48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/>
    </xf>
    <xf numFmtId="3" fontId="6" fillId="0" borderId="49" xfId="0" applyNumberFormat="1" applyFont="1" applyBorder="1" applyAlignment="1" applyProtection="1">
      <alignment horizontal="center"/>
      <protection locked="0"/>
    </xf>
    <xf numFmtId="3" fontId="6" fillId="0" borderId="50" xfId="0" applyNumberFormat="1" applyFont="1" applyBorder="1" applyAlignment="1" applyProtection="1">
      <alignment horizontal="center"/>
      <protection locked="0"/>
    </xf>
    <xf numFmtId="3" fontId="6" fillId="0" borderId="51" xfId="0" applyNumberFormat="1" applyFont="1" applyBorder="1" applyAlignment="1" applyProtection="1">
      <alignment horizontal="center"/>
      <protection locked="0"/>
    </xf>
    <xf numFmtId="3" fontId="6" fillId="0" borderId="52" xfId="0" applyNumberFormat="1" applyFont="1" applyBorder="1" applyAlignment="1" applyProtection="1">
      <alignment horizontal="center"/>
      <protection locked="0"/>
    </xf>
    <xf numFmtId="0" fontId="7" fillId="0" borderId="52" xfId="0" applyFont="1" applyFill="1" applyBorder="1" applyAlignment="1" applyProtection="1">
      <alignment horizontal="left"/>
      <protection/>
    </xf>
    <xf numFmtId="0" fontId="6" fillId="0" borderId="52" xfId="0" applyFont="1" applyFill="1" applyBorder="1" applyAlignment="1" applyProtection="1">
      <alignment/>
      <protection/>
    </xf>
    <xf numFmtId="0" fontId="6" fillId="0" borderId="53" xfId="0" applyFont="1" applyFill="1" applyBorder="1" applyAlignment="1" applyProtection="1">
      <alignment horizontal="center" vertical="center" textRotation="90"/>
      <protection/>
    </xf>
    <xf numFmtId="3" fontId="8" fillId="0" borderId="53" xfId="0" applyNumberFormat="1" applyFont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left"/>
      <protection locked="0"/>
    </xf>
    <xf numFmtId="3" fontId="6" fillId="0" borderId="54" xfId="0" applyNumberFormat="1" applyFont="1" applyBorder="1" applyAlignment="1" applyProtection="1">
      <alignment horizontal="center"/>
      <protection locked="0"/>
    </xf>
    <xf numFmtId="0" fontId="7" fillId="0" borderId="55" xfId="0" applyFont="1" applyFill="1" applyBorder="1" applyAlignment="1" applyProtection="1">
      <alignment horizontal="center"/>
      <protection/>
    </xf>
    <xf numFmtId="0" fontId="6" fillId="0" borderId="46" xfId="0" applyFont="1" applyFill="1" applyBorder="1" applyAlignment="1" applyProtection="1">
      <alignment horizontal="left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6" fillId="0" borderId="35" xfId="0" applyFont="1" applyFill="1" applyBorder="1" applyAlignment="1" applyProtection="1">
      <alignment horizontal="left"/>
      <protection/>
    </xf>
    <xf numFmtId="3" fontId="6" fillId="0" borderId="10" xfId="0" applyNumberFormat="1" applyFont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left"/>
      <protection/>
    </xf>
    <xf numFmtId="0" fontId="6" fillId="0" borderId="23" xfId="0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center"/>
      <protection locked="0"/>
    </xf>
    <xf numFmtId="0" fontId="7" fillId="0" borderId="44" xfId="0" applyFont="1" applyFill="1" applyBorder="1" applyAlignment="1" applyProtection="1">
      <alignment horizontal="left"/>
      <protection/>
    </xf>
    <xf numFmtId="0" fontId="6" fillId="0" borderId="22" xfId="0" applyFont="1" applyFill="1" applyBorder="1" applyAlignment="1" applyProtection="1">
      <alignment horizontal="left"/>
      <protection/>
    </xf>
    <xf numFmtId="0" fontId="6" fillId="0" borderId="22" xfId="0" applyFont="1" applyBorder="1" applyAlignment="1">
      <alignment/>
    </xf>
    <xf numFmtId="0" fontId="6" fillId="0" borderId="44" xfId="0" applyFont="1" applyBorder="1" applyAlignment="1">
      <alignment/>
    </xf>
    <xf numFmtId="0" fontId="7" fillId="0" borderId="53" xfId="0" applyFont="1" applyFill="1" applyBorder="1" applyAlignment="1" applyProtection="1">
      <alignment horizontal="center"/>
      <protection/>
    </xf>
    <xf numFmtId="3" fontId="6" fillId="0" borderId="28" xfId="0" applyNumberFormat="1" applyFont="1" applyFill="1" applyBorder="1" applyAlignment="1" applyProtection="1">
      <alignment horizontal="left"/>
      <protection/>
    </xf>
    <xf numFmtId="3" fontId="6" fillId="0" borderId="57" xfId="0" applyNumberFormat="1" applyFont="1" applyBorder="1" applyAlignment="1" applyProtection="1">
      <alignment horizontal="center"/>
      <protection locked="0"/>
    </xf>
    <xf numFmtId="3" fontId="6" fillId="0" borderId="23" xfId="0" applyNumberFormat="1" applyFont="1" applyFill="1" applyBorder="1" applyAlignment="1" applyProtection="1">
      <alignment horizontal="center"/>
      <protection locked="0"/>
    </xf>
    <xf numFmtId="3" fontId="6" fillId="0" borderId="24" xfId="0" applyNumberFormat="1" applyFont="1" applyFill="1" applyBorder="1" applyAlignment="1" applyProtection="1">
      <alignment horizontal="center"/>
      <protection locked="0"/>
    </xf>
    <xf numFmtId="3" fontId="6" fillId="0" borderId="24" xfId="0" applyNumberFormat="1" applyFont="1" applyFill="1" applyBorder="1" applyAlignment="1" applyProtection="1">
      <alignment horizontal="center"/>
      <protection/>
    </xf>
    <xf numFmtId="3" fontId="6" fillId="33" borderId="15" xfId="0" applyNumberFormat="1" applyFont="1" applyFill="1" applyBorder="1" applyAlignment="1" applyProtection="1">
      <alignment/>
      <protection/>
    </xf>
    <xf numFmtId="3" fontId="6" fillId="33" borderId="57" xfId="0" applyNumberFormat="1" applyFont="1" applyFill="1" applyBorder="1" applyAlignment="1" applyProtection="1">
      <alignment/>
      <protection/>
    </xf>
    <xf numFmtId="3" fontId="6" fillId="33" borderId="25" xfId="0" applyNumberFormat="1" applyFont="1" applyFill="1" applyBorder="1" applyAlignment="1" applyProtection="1">
      <alignment/>
      <protection/>
    </xf>
    <xf numFmtId="10" fontId="8" fillId="0" borderId="11" xfId="0" applyNumberFormat="1" applyFont="1" applyBorder="1" applyAlignment="1" applyProtection="1">
      <alignment horizontal="center"/>
      <protection/>
    </xf>
    <xf numFmtId="3" fontId="6" fillId="0" borderId="30" xfId="0" applyNumberFormat="1" applyFont="1" applyFill="1" applyBorder="1" applyAlignment="1" applyProtection="1">
      <alignment horizontal="center"/>
      <protection locked="0"/>
    </xf>
    <xf numFmtId="3" fontId="6" fillId="0" borderId="32" xfId="0" applyNumberFormat="1" applyFont="1" applyFill="1" applyBorder="1" applyAlignment="1" applyProtection="1">
      <alignment horizontal="center"/>
      <protection locked="0"/>
    </xf>
    <xf numFmtId="3" fontId="6" fillId="0" borderId="25" xfId="0" applyNumberFormat="1" applyFont="1" applyFill="1" applyBorder="1" applyAlignment="1" applyProtection="1">
      <alignment horizontal="center"/>
      <protection locked="0"/>
    </xf>
    <xf numFmtId="3" fontId="6" fillId="33" borderId="25" xfId="0" applyNumberFormat="1" applyFont="1" applyFill="1" applyBorder="1" applyAlignment="1" applyProtection="1">
      <alignment horizontal="center"/>
      <protection/>
    </xf>
    <xf numFmtId="3" fontId="7" fillId="33" borderId="21" xfId="0" applyNumberFormat="1" applyFont="1" applyFill="1" applyBorder="1" applyAlignment="1" applyProtection="1">
      <alignment horizontal="left"/>
      <protection/>
    </xf>
    <xf numFmtId="1" fontId="6" fillId="0" borderId="29" xfId="0" applyNumberFormat="1" applyFont="1" applyFill="1" applyBorder="1" applyAlignment="1" applyProtection="1">
      <alignment horizontal="center" vertical="center" textRotation="90" wrapText="1"/>
      <protection/>
    </xf>
    <xf numFmtId="3" fontId="6" fillId="0" borderId="42" xfId="0" applyNumberFormat="1" applyFont="1" applyFill="1" applyBorder="1" applyAlignment="1" applyProtection="1">
      <alignment horizontal="center"/>
      <protection locked="0"/>
    </xf>
    <xf numFmtId="3" fontId="6" fillId="0" borderId="43" xfId="0" applyNumberFormat="1" applyFont="1" applyFill="1" applyBorder="1" applyAlignment="1" applyProtection="1">
      <alignment horizontal="center"/>
      <protection locked="0"/>
    </xf>
    <xf numFmtId="3" fontId="6" fillId="0" borderId="58" xfId="0" applyNumberFormat="1" applyFont="1" applyFill="1" applyBorder="1" applyAlignment="1" applyProtection="1">
      <alignment horizontal="center"/>
      <protection locked="0"/>
    </xf>
    <xf numFmtId="3" fontId="6" fillId="0" borderId="59" xfId="0" applyNumberFormat="1" applyFont="1" applyFill="1" applyBorder="1" applyAlignment="1" applyProtection="1">
      <alignment horizontal="center"/>
      <protection locked="0"/>
    </xf>
    <xf numFmtId="3" fontId="6" fillId="0" borderId="60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3" fontId="6" fillId="0" borderId="27" xfId="0" applyNumberFormat="1" applyFont="1" applyFill="1" applyBorder="1" applyAlignment="1" applyProtection="1">
      <alignment horizontal="center"/>
      <protection locked="0"/>
    </xf>
    <xf numFmtId="3" fontId="6" fillId="0" borderId="45" xfId="0" applyNumberFormat="1" applyFont="1" applyFill="1" applyBorder="1" applyAlignment="1" applyProtection="1">
      <alignment horizontal="center"/>
      <protection locked="0"/>
    </xf>
    <xf numFmtId="3" fontId="6" fillId="0" borderId="13" xfId="0" applyNumberFormat="1" applyFont="1" applyFill="1" applyBorder="1" applyAlignment="1" applyProtection="1">
      <alignment horizontal="center"/>
      <protection locked="0"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17" xfId="0" applyFont="1" applyFill="1" applyBorder="1" applyAlignment="1" applyProtection="1">
      <alignment horizontal="center"/>
      <protection/>
    </xf>
    <xf numFmtId="0" fontId="7" fillId="0" borderId="18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57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6" fillId="0" borderId="37" xfId="0" applyFont="1" applyBorder="1" applyAlignment="1" applyProtection="1">
      <alignment horizontal="center"/>
      <protection/>
    </xf>
    <xf numFmtId="0" fontId="6" fillId="0" borderId="38" xfId="0" applyFont="1" applyBorder="1" applyAlignment="1" applyProtection="1">
      <alignment horizontal="center"/>
      <protection/>
    </xf>
    <xf numFmtId="0" fontId="6" fillId="0" borderId="39" xfId="0" applyFont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6" fillId="0" borderId="37" xfId="0" applyFont="1" applyFill="1" applyBorder="1" applyAlignment="1" applyProtection="1">
      <alignment horizontal="center"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6" fillId="0" borderId="18" xfId="0" applyFont="1" applyFill="1" applyBorder="1" applyAlignment="1" applyProtection="1">
      <alignment horizontal="center"/>
      <protection/>
    </xf>
    <xf numFmtId="0" fontId="6" fillId="0" borderId="38" xfId="0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61" xfId="0" applyFont="1" applyFill="1" applyBorder="1" applyAlignment="1" applyProtection="1">
      <alignment horizontal="center"/>
      <protection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7" sqref="G7"/>
    </sheetView>
  </sheetViews>
  <sheetFormatPr defaultColWidth="9.140625" defaultRowHeight="12.75"/>
  <cols>
    <col min="1" max="1" width="11.140625" style="24" bestFit="1" customWidth="1"/>
    <col min="2" max="5" width="8.57421875" style="24" customWidth="1"/>
    <col min="6" max="12" width="8.57421875" style="47" customWidth="1"/>
    <col min="13" max="16384" width="9.140625" style="16" customWidth="1"/>
  </cols>
  <sheetData>
    <row r="1" spans="1:12" ht="13.5">
      <c r="A1" s="34"/>
      <c r="B1" s="60"/>
      <c r="C1" s="61"/>
      <c r="D1" s="61"/>
      <c r="E1" s="63"/>
      <c r="F1" s="143" t="s">
        <v>56</v>
      </c>
      <c r="G1" s="143"/>
      <c r="H1" s="143"/>
      <c r="I1" s="143"/>
      <c r="J1" s="143"/>
      <c r="K1" s="143"/>
      <c r="L1" s="143"/>
    </row>
    <row r="2" spans="1:12" s="36" customFormat="1" ht="13.5">
      <c r="A2" s="35"/>
      <c r="B2" s="140" t="s">
        <v>56</v>
      </c>
      <c r="C2" s="141"/>
      <c r="D2" s="141"/>
      <c r="E2" s="142"/>
      <c r="F2" s="140" t="s">
        <v>58</v>
      </c>
      <c r="G2" s="141"/>
      <c r="H2" s="141"/>
      <c r="I2" s="141"/>
      <c r="J2" s="141"/>
      <c r="K2" s="141"/>
      <c r="L2" s="142"/>
    </row>
    <row r="3" spans="1:12" s="36" customFormat="1" ht="13.5">
      <c r="A3" s="37"/>
      <c r="B3" s="137" t="s">
        <v>57</v>
      </c>
      <c r="C3" s="138"/>
      <c r="D3" s="138"/>
      <c r="E3" s="139"/>
      <c r="F3" s="137" t="s">
        <v>51</v>
      </c>
      <c r="G3" s="138"/>
      <c r="H3" s="138"/>
      <c r="I3" s="138"/>
      <c r="J3" s="138"/>
      <c r="K3" s="138"/>
      <c r="L3" s="139"/>
    </row>
    <row r="4" spans="1:12" ht="13.5" customHeight="1">
      <c r="A4" s="38"/>
      <c r="B4" s="2" t="s">
        <v>3</v>
      </c>
      <c r="C4" s="2" t="s">
        <v>3</v>
      </c>
      <c r="D4" s="2" t="s">
        <v>4</v>
      </c>
      <c r="E4" s="2" t="s">
        <v>4</v>
      </c>
      <c r="F4" s="2" t="s">
        <v>3</v>
      </c>
      <c r="G4" s="2" t="s">
        <v>3</v>
      </c>
      <c r="H4" s="2" t="s">
        <v>4</v>
      </c>
      <c r="I4" s="2" t="s">
        <v>4</v>
      </c>
      <c r="J4" s="2" t="s">
        <v>4</v>
      </c>
      <c r="K4" s="2" t="s">
        <v>4</v>
      </c>
      <c r="L4" s="2" t="s">
        <v>4</v>
      </c>
    </row>
    <row r="5" spans="1:12" s="17" customFormat="1" ht="87.75" customHeight="1" thickBot="1">
      <c r="A5" s="39" t="s">
        <v>16</v>
      </c>
      <c r="B5" s="7" t="s">
        <v>43</v>
      </c>
      <c r="C5" s="7" t="s">
        <v>59</v>
      </c>
      <c r="D5" s="7" t="s">
        <v>60</v>
      </c>
      <c r="E5" s="7" t="s">
        <v>61</v>
      </c>
      <c r="F5" s="7" t="s">
        <v>62</v>
      </c>
      <c r="G5" s="7" t="s">
        <v>63</v>
      </c>
      <c r="H5" s="7" t="s">
        <v>64</v>
      </c>
      <c r="I5" s="7" t="s">
        <v>65</v>
      </c>
      <c r="J5" s="7" t="s">
        <v>53</v>
      </c>
      <c r="K5" s="7" t="s">
        <v>66</v>
      </c>
      <c r="L5" s="7" t="s">
        <v>67</v>
      </c>
    </row>
    <row r="6" spans="1:12" s="21" customFormat="1" ht="14.25" thickBot="1">
      <c r="A6" s="18"/>
      <c r="B6" s="59"/>
      <c r="C6" s="59"/>
      <c r="D6" s="59"/>
      <c r="E6" s="59"/>
      <c r="F6" s="19"/>
      <c r="G6" s="19"/>
      <c r="H6" s="19"/>
      <c r="I6" s="19"/>
      <c r="J6" s="19"/>
      <c r="K6" s="19"/>
      <c r="L6" s="20"/>
    </row>
    <row r="7" spans="1:12" s="21" customFormat="1" ht="13.5">
      <c r="A7" s="1" t="s">
        <v>102</v>
      </c>
      <c r="B7" s="120">
        <v>5</v>
      </c>
      <c r="C7" s="114">
        <v>11</v>
      </c>
      <c r="D7" s="120">
        <v>3</v>
      </c>
      <c r="E7" s="114">
        <v>8</v>
      </c>
      <c r="F7" s="40">
        <v>4</v>
      </c>
      <c r="G7" s="27">
        <v>12</v>
      </c>
      <c r="H7" s="64">
        <v>2</v>
      </c>
      <c r="I7" s="64">
        <v>0</v>
      </c>
      <c r="J7" s="64">
        <v>10</v>
      </c>
      <c r="K7" s="64">
        <v>0</v>
      </c>
      <c r="L7" s="27">
        <v>0</v>
      </c>
    </row>
    <row r="8" spans="1:12" s="21" customFormat="1" ht="13.5">
      <c r="A8" s="1" t="s">
        <v>103</v>
      </c>
      <c r="B8" s="121">
        <v>14</v>
      </c>
      <c r="C8" s="122">
        <v>42</v>
      </c>
      <c r="D8" s="121">
        <v>5</v>
      </c>
      <c r="E8" s="122">
        <v>16</v>
      </c>
      <c r="F8" s="42">
        <v>18</v>
      </c>
      <c r="G8" s="32">
        <v>37</v>
      </c>
      <c r="H8" s="65">
        <v>2</v>
      </c>
      <c r="I8" s="65">
        <v>1</v>
      </c>
      <c r="J8" s="65">
        <v>15</v>
      </c>
      <c r="K8" s="65">
        <v>1</v>
      </c>
      <c r="L8" s="32">
        <v>1</v>
      </c>
    </row>
    <row r="9" spans="1:12" s="21" customFormat="1" ht="13.5">
      <c r="A9" s="1" t="s">
        <v>104</v>
      </c>
      <c r="B9" s="121">
        <v>13</v>
      </c>
      <c r="C9" s="122">
        <v>31</v>
      </c>
      <c r="D9" s="121">
        <v>20</v>
      </c>
      <c r="E9" s="122">
        <v>62</v>
      </c>
      <c r="F9" s="42">
        <v>16</v>
      </c>
      <c r="G9" s="32">
        <v>29</v>
      </c>
      <c r="H9" s="65">
        <v>6</v>
      </c>
      <c r="I9" s="65">
        <v>2</v>
      </c>
      <c r="J9" s="65">
        <v>55</v>
      </c>
      <c r="K9" s="65">
        <v>10</v>
      </c>
      <c r="L9" s="32">
        <v>10</v>
      </c>
    </row>
    <row r="10" spans="1:12" s="21" customFormat="1" ht="13.5">
      <c r="A10" s="1" t="s">
        <v>105</v>
      </c>
      <c r="B10" s="121">
        <v>7</v>
      </c>
      <c r="C10" s="122">
        <v>14</v>
      </c>
      <c r="D10" s="121">
        <v>3</v>
      </c>
      <c r="E10" s="122">
        <v>29</v>
      </c>
      <c r="F10" s="42">
        <v>8</v>
      </c>
      <c r="G10" s="32">
        <v>16</v>
      </c>
      <c r="H10" s="65">
        <v>0</v>
      </c>
      <c r="I10" s="65">
        <v>2</v>
      </c>
      <c r="J10" s="65">
        <v>23</v>
      </c>
      <c r="K10" s="65">
        <v>1</v>
      </c>
      <c r="L10" s="32">
        <v>4</v>
      </c>
    </row>
    <row r="11" spans="1:12" s="21" customFormat="1" ht="13.5">
      <c r="A11" s="1" t="s">
        <v>106</v>
      </c>
      <c r="B11" s="121">
        <v>24</v>
      </c>
      <c r="C11" s="122">
        <v>52</v>
      </c>
      <c r="D11" s="121">
        <v>18</v>
      </c>
      <c r="E11" s="122">
        <v>64</v>
      </c>
      <c r="F11" s="42">
        <v>24</v>
      </c>
      <c r="G11" s="32">
        <v>56</v>
      </c>
      <c r="H11" s="65">
        <v>5</v>
      </c>
      <c r="I11" s="65">
        <v>3</v>
      </c>
      <c r="J11" s="65">
        <v>66</v>
      </c>
      <c r="K11" s="65">
        <v>7</v>
      </c>
      <c r="L11" s="32">
        <v>6</v>
      </c>
    </row>
    <row r="12" spans="1:12" s="21" customFormat="1" ht="13.5">
      <c r="A12" s="1" t="s">
        <v>107</v>
      </c>
      <c r="B12" s="121">
        <v>27</v>
      </c>
      <c r="C12" s="122">
        <v>80</v>
      </c>
      <c r="D12" s="121">
        <v>19</v>
      </c>
      <c r="E12" s="122">
        <v>39</v>
      </c>
      <c r="F12" s="42">
        <v>37</v>
      </c>
      <c r="G12" s="32">
        <v>70</v>
      </c>
      <c r="H12" s="65">
        <v>0</v>
      </c>
      <c r="I12" s="65">
        <v>4</v>
      </c>
      <c r="J12" s="65">
        <v>44</v>
      </c>
      <c r="K12" s="65">
        <v>8</v>
      </c>
      <c r="L12" s="32">
        <v>4</v>
      </c>
    </row>
    <row r="13" spans="1:12" s="21" customFormat="1" ht="13.5">
      <c r="A13" s="1" t="s">
        <v>108</v>
      </c>
      <c r="B13" s="121">
        <v>3</v>
      </c>
      <c r="C13" s="122">
        <v>11</v>
      </c>
      <c r="D13" s="121">
        <v>7</v>
      </c>
      <c r="E13" s="122">
        <v>7</v>
      </c>
      <c r="F13" s="42">
        <v>5</v>
      </c>
      <c r="G13" s="32">
        <v>9</v>
      </c>
      <c r="H13" s="65">
        <v>1</v>
      </c>
      <c r="I13" s="65">
        <v>3</v>
      </c>
      <c r="J13" s="65">
        <v>7</v>
      </c>
      <c r="K13" s="65">
        <v>2</v>
      </c>
      <c r="L13" s="32">
        <v>1</v>
      </c>
    </row>
    <row r="14" spans="1:12" s="21" customFormat="1" ht="13.5">
      <c r="A14" s="1" t="s">
        <v>109</v>
      </c>
      <c r="B14" s="121">
        <v>14</v>
      </c>
      <c r="C14" s="122">
        <v>19</v>
      </c>
      <c r="D14" s="121">
        <v>7</v>
      </c>
      <c r="E14" s="122">
        <v>15</v>
      </c>
      <c r="F14" s="42">
        <v>12</v>
      </c>
      <c r="G14" s="32">
        <v>22</v>
      </c>
      <c r="H14" s="65">
        <v>1</v>
      </c>
      <c r="I14" s="65">
        <v>1</v>
      </c>
      <c r="J14" s="65">
        <v>13</v>
      </c>
      <c r="K14" s="65">
        <v>2</v>
      </c>
      <c r="L14" s="32">
        <v>4</v>
      </c>
    </row>
    <row r="15" spans="1:12" s="21" customFormat="1" ht="13.5">
      <c r="A15" s="1" t="s">
        <v>110</v>
      </c>
      <c r="B15" s="121">
        <v>6</v>
      </c>
      <c r="C15" s="122">
        <v>36</v>
      </c>
      <c r="D15" s="121">
        <v>11</v>
      </c>
      <c r="E15" s="122">
        <v>51</v>
      </c>
      <c r="F15" s="42">
        <v>14</v>
      </c>
      <c r="G15" s="32">
        <v>27</v>
      </c>
      <c r="H15" s="65">
        <v>7</v>
      </c>
      <c r="I15" s="65">
        <v>2</v>
      </c>
      <c r="J15" s="65">
        <v>50</v>
      </c>
      <c r="K15" s="65">
        <v>3</v>
      </c>
      <c r="L15" s="32">
        <v>3</v>
      </c>
    </row>
    <row r="16" spans="1:12" s="44" customFormat="1" ht="13.5">
      <c r="A16" s="1" t="s">
        <v>111</v>
      </c>
      <c r="B16" s="121">
        <v>18</v>
      </c>
      <c r="C16" s="122">
        <v>43</v>
      </c>
      <c r="D16" s="121">
        <v>25</v>
      </c>
      <c r="E16" s="122">
        <v>49</v>
      </c>
      <c r="F16" s="42">
        <v>20</v>
      </c>
      <c r="G16" s="32">
        <v>44</v>
      </c>
      <c r="H16" s="65">
        <v>3</v>
      </c>
      <c r="I16" s="65">
        <v>4</v>
      </c>
      <c r="J16" s="65">
        <v>49</v>
      </c>
      <c r="K16" s="65">
        <v>9</v>
      </c>
      <c r="L16" s="32">
        <v>6</v>
      </c>
    </row>
    <row r="17" spans="1:12" s="44" customFormat="1" ht="13.5">
      <c r="A17" s="1" t="s">
        <v>112</v>
      </c>
      <c r="B17" s="121">
        <v>0</v>
      </c>
      <c r="C17" s="122">
        <v>6</v>
      </c>
      <c r="D17" s="121">
        <v>6</v>
      </c>
      <c r="E17" s="122">
        <v>35</v>
      </c>
      <c r="F17" s="42">
        <v>1</v>
      </c>
      <c r="G17" s="32">
        <v>4</v>
      </c>
      <c r="H17" s="65">
        <v>0</v>
      </c>
      <c r="I17" s="65">
        <v>1</v>
      </c>
      <c r="J17" s="65">
        <v>35</v>
      </c>
      <c r="K17" s="65">
        <v>2</v>
      </c>
      <c r="L17" s="32">
        <v>3</v>
      </c>
    </row>
    <row r="18" spans="1:12" s="44" customFormat="1" ht="13.5">
      <c r="A18" s="1" t="s">
        <v>113</v>
      </c>
      <c r="B18" s="121">
        <v>5</v>
      </c>
      <c r="C18" s="122">
        <v>6</v>
      </c>
      <c r="D18" s="121">
        <v>0</v>
      </c>
      <c r="E18" s="122">
        <v>20</v>
      </c>
      <c r="F18" s="42">
        <v>3</v>
      </c>
      <c r="G18" s="32">
        <v>8</v>
      </c>
      <c r="H18" s="65">
        <v>1</v>
      </c>
      <c r="I18" s="65">
        <v>0</v>
      </c>
      <c r="J18" s="65">
        <v>17</v>
      </c>
      <c r="K18" s="65">
        <v>1</v>
      </c>
      <c r="L18" s="32">
        <v>1</v>
      </c>
    </row>
    <row r="19" spans="1:12" s="44" customFormat="1" ht="13.5">
      <c r="A19" s="1" t="s">
        <v>114</v>
      </c>
      <c r="B19" s="121">
        <v>0</v>
      </c>
      <c r="C19" s="122">
        <v>2</v>
      </c>
      <c r="D19" s="121">
        <v>1</v>
      </c>
      <c r="E19" s="122">
        <v>7</v>
      </c>
      <c r="F19" s="42">
        <v>0</v>
      </c>
      <c r="G19" s="32">
        <v>3</v>
      </c>
      <c r="H19" s="65">
        <v>0</v>
      </c>
      <c r="I19" s="65">
        <v>0</v>
      </c>
      <c r="J19" s="65">
        <v>7</v>
      </c>
      <c r="K19" s="65">
        <v>2</v>
      </c>
      <c r="L19" s="32">
        <v>0</v>
      </c>
    </row>
    <row r="20" spans="1:12" s="44" customFormat="1" ht="13.5">
      <c r="A20" s="1" t="s">
        <v>115</v>
      </c>
      <c r="B20" s="121">
        <v>6</v>
      </c>
      <c r="C20" s="122">
        <v>16</v>
      </c>
      <c r="D20" s="121">
        <v>12</v>
      </c>
      <c r="E20" s="122">
        <v>49</v>
      </c>
      <c r="F20" s="42">
        <v>9</v>
      </c>
      <c r="G20" s="32">
        <v>14</v>
      </c>
      <c r="H20" s="65">
        <v>7</v>
      </c>
      <c r="I20" s="65">
        <v>2</v>
      </c>
      <c r="J20" s="65">
        <v>44</v>
      </c>
      <c r="K20" s="65">
        <v>4</v>
      </c>
      <c r="L20" s="32">
        <v>6</v>
      </c>
    </row>
    <row r="21" spans="1:12" ht="13.5">
      <c r="A21" s="9" t="s">
        <v>0</v>
      </c>
      <c r="B21" s="25">
        <f aca="true" t="shared" si="0" ref="B21:L21">SUM(B7:B20)</f>
        <v>142</v>
      </c>
      <c r="C21" s="25">
        <f t="shared" si="0"/>
        <v>369</v>
      </c>
      <c r="D21" s="25">
        <f t="shared" si="0"/>
        <v>137</v>
      </c>
      <c r="E21" s="25">
        <f t="shared" si="0"/>
        <v>451</v>
      </c>
      <c r="F21" s="25">
        <f t="shared" si="0"/>
        <v>171</v>
      </c>
      <c r="G21" s="76">
        <f t="shared" si="0"/>
        <v>351</v>
      </c>
      <c r="H21" s="76">
        <f t="shared" si="0"/>
        <v>35</v>
      </c>
      <c r="I21" s="25">
        <f t="shared" si="0"/>
        <v>25</v>
      </c>
      <c r="J21" s="25">
        <f t="shared" si="0"/>
        <v>435</v>
      </c>
      <c r="K21" s="25">
        <f t="shared" si="0"/>
        <v>52</v>
      </c>
      <c r="L21" s="25">
        <f t="shared" si="0"/>
        <v>49</v>
      </c>
    </row>
    <row r="22" spans="1:12" ht="13.5">
      <c r="A22" s="46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</row>
  </sheetData>
  <sheetProtection selectLockedCells="1"/>
  <mergeCells count="5">
    <mergeCell ref="B3:E3"/>
    <mergeCell ref="B2:E2"/>
    <mergeCell ref="F1:L1"/>
    <mergeCell ref="F2:L2"/>
    <mergeCell ref="F3:L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&amp;C&amp;"Helv,Bold"SHOSHONE COUNTY RESULTS
PRIMARY ELECTION    MAY 20,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19" sqref="K19"/>
    </sheetView>
  </sheetViews>
  <sheetFormatPr defaultColWidth="9.140625" defaultRowHeight="12.75"/>
  <cols>
    <col min="1" max="1" width="11.140625" style="24" bestFit="1" customWidth="1"/>
    <col min="2" max="5" width="8.57421875" style="24" customWidth="1"/>
    <col min="6" max="10" width="8.57421875" style="47" customWidth="1"/>
    <col min="11" max="12" width="8.7109375" style="47" customWidth="1"/>
    <col min="13" max="16384" width="9.140625" style="16" customWidth="1"/>
  </cols>
  <sheetData>
    <row r="1" spans="1:11" ht="13.5">
      <c r="A1" s="34"/>
      <c r="B1" s="144"/>
      <c r="C1" s="145"/>
      <c r="D1" s="145"/>
      <c r="E1" s="145"/>
      <c r="F1" s="145"/>
      <c r="G1" s="146"/>
      <c r="H1" s="147" t="s">
        <v>1</v>
      </c>
      <c r="I1" s="148"/>
      <c r="J1" s="149"/>
      <c r="K1" s="86"/>
    </row>
    <row r="2" spans="1:11" ht="13.5">
      <c r="A2" s="37"/>
      <c r="B2" s="137" t="s">
        <v>2</v>
      </c>
      <c r="C2" s="138"/>
      <c r="D2" s="138"/>
      <c r="E2" s="138"/>
      <c r="F2" s="138"/>
      <c r="G2" s="138"/>
      <c r="H2" s="137" t="s">
        <v>2</v>
      </c>
      <c r="I2" s="138"/>
      <c r="J2" s="139"/>
      <c r="K2" s="80"/>
    </row>
    <row r="3" spans="1:12" ht="13.5">
      <c r="A3" s="38"/>
      <c r="B3" s="2" t="s">
        <v>3</v>
      </c>
      <c r="C3" s="2" t="s">
        <v>3</v>
      </c>
      <c r="D3" s="2" t="s">
        <v>4</v>
      </c>
      <c r="E3" s="2" t="s">
        <v>4</v>
      </c>
      <c r="F3" s="2" t="s">
        <v>4</v>
      </c>
      <c r="G3" s="2" t="s">
        <v>4</v>
      </c>
      <c r="H3" s="2" t="s">
        <v>3</v>
      </c>
      <c r="I3" s="2" t="s">
        <v>4</v>
      </c>
      <c r="J3" s="2" t="s">
        <v>4</v>
      </c>
      <c r="K3" s="16"/>
      <c r="L3" s="16"/>
    </row>
    <row r="4" spans="1:12" ht="87.75" customHeight="1" thickBot="1">
      <c r="A4" s="39" t="s">
        <v>16</v>
      </c>
      <c r="B4" s="7" t="s">
        <v>68</v>
      </c>
      <c r="C4" s="7" t="s">
        <v>69</v>
      </c>
      <c r="D4" s="7" t="s">
        <v>19</v>
      </c>
      <c r="E4" s="7" t="s">
        <v>52</v>
      </c>
      <c r="F4" s="7" t="s">
        <v>70</v>
      </c>
      <c r="G4" s="7" t="s">
        <v>44</v>
      </c>
      <c r="H4" s="7" t="s">
        <v>71</v>
      </c>
      <c r="I4" s="7" t="s">
        <v>72</v>
      </c>
      <c r="J4" s="7" t="s">
        <v>45</v>
      </c>
      <c r="K4" s="16"/>
      <c r="L4" s="16"/>
    </row>
    <row r="5" spans="1:12" ht="14.25" thickBot="1">
      <c r="A5" s="18"/>
      <c r="B5" s="19"/>
      <c r="C5" s="19"/>
      <c r="D5" s="19"/>
      <c r="E5" s="19"/>
      <c r="F5" s="19"/>
      <c r="G5" s="19"/>
      <c r="H5" s="19"/>
      <c r="I5" s="19"/>
      <c r="J5" s="20"/>
      <c r="K5" s="16"/>
      <c r="L5" s="16"/>
    </row>
    <row r="6" spans="1:12" ht="13.5">
      <c r="A6" s="1" t="s">
        <v>102</v>
      </c>
      <c r="B6" s="40">
        <v>2</v>
      </c>
      <c r="C6" s="27">
        <v>12</v>
      </c>
      <c r="D6" s="40">
        <v>0</v>
      </c>
      <c r="E6" s="64">
        <v>0</v>
      </c>
      <c r="F6" s="41">
        <v>6</v>
      </c>
      <c r="G6" s="27">
        <v>6</v>
      </c>
      <c r="H6" s="26">
        <v>13</v>
      </c>
      <c r="I6" s="40">
        <v>5</v>
      </c>
      <c r="J6" s="27">
        <v>5</v>
      </c>
      <c r="K6" s="16"/>
      <c r="L6" s="16"/>
    </row>
    <row r="7" spans="1:12" ht="13.5">
      <c r="A7" s="1" t="s">
        <v>103</v>
      </c>
      <c r="B7" s="42">
        <v>22</v>
      </c>
      <c r="C7" s="32">
        <v>34</v>
      </c>
      <c r="D7" s="42">
        <v>4</v>
      </c>
      <c r="E7" s="65">
        <v>1</v>
      </c>
      <c r="F7" s="43">
        <v>8</v>
      </c>
      <c r="G7" s="32">
        <v>9</v>
      </c>
      <c r="H7" s="31">
        <v>53</v>
      </c>
      <c r="I7" s="42">
        <v>11</v>
      </c>
      <c r="J7" s="32">
        <v>5</v>
      </c>
      <c r="K7" s="16"/>
      <c r="L7" s="16"/>
    </row>
    <row r="8" spans="1:12" ht="13.5">
      <c r="A8" s="1" t="s">
        <v>104</v>
      </c>
      <c r="B8" s="42">
        <v>14</v>
      </c>
      <c r="C8" s="32">
        <v>27</v>
      </c>
      <c r="D8" s="42">
        <v>1</v>
      </c>
      <c r="E8" s="65">
        <v>1</v>
      </c>
      <c r="F8" s="43">
        <v>40</v>
      </c>
      <c r="G8" s="32">
        <v>44</v>
      </c>
      <c r="H8" s="31">
        <v>42</v>
      </c>
      <c r="I8" s="42">
        <v>28</v>
      </c>
      <c r="J8" s="32">
        <v>48</v>
      </c>
      <c r="K8" s="16"/>
      <c r="L8" s="16"/>
    </row>
    <row r="9" spans="1:12" ht="13.5">
      <c r="A9" s="1" t="s">
        <v>105</v>
      </c>
      <c r="B9" s="42">
        <v>13</v>
      </c>
      <c r="C9" s="32">
        <v>10</v>
      </c>
      <c r="D9" s="42">
        <v>1</v>
      </c>
      <c r="E9" s="65">
        <v>0</v>
      </c>
      <c r="F9" s="43">
        <v>8</v>
      </c>
      <c r="G9" s="32">
        <v>24</v>
      </c>
      <c r="H9" s="31">
        <v>21</v>
      </c>
      <c r="I9" s="42">
        <v>12</v>
      </c>
      <c r="J9" s="32">
        <v>17</v>
      </c>
      <c r="K9" s="16"/>
      <c r="L9" s="16"/>
    </row>
    <row r="10" spans="1:12" ht="13.5">
      <c r="A10" s="1" t="s">
        <v>106</v>
      </c>
      <c r="B10" s="42">
        <v>37</v>
      </c>
      <c r="C10" s="32">
        <v>41</v>
      </c>
      <c r="D10" s="42">
        <v>3</v>
      </c>
      <c r="E10" s="65">
        <v>2</v>
      </c>
      <c r="F10" s="43">
        <v>36</v>
      </c>
      <c r="G10" s="32">
        <v>50</v>
      </c>
      <c r="H10" s="31">
        <v>77</v>
      </c>
      <c r="I10" s="42">
        <v>36</v>
      </c>
      <c r="J10" s="32">
        <v>50</v>
      </c>
      <c r="K10" s="16"/>
      <c r="L10" s="16"/>
    </row>
    <row r="11" spans="1:12" ht="13.5">
      <c r="A11" s="1" t="s">
        <v>107</v>
      </c>
      <c r="B11" s="42">
        <v>46</v>
      </c>
      <c r="C11" s="32">
        <v>61</v>
      </c>
      <c r="D11" s="42">
        <v>5</v>
      </c>
      <c r="E11" s="65">
        <v>1</v>
      </c>
      <c r="F11" s="43">
        <v>28</v>
      </c>
      <c r="G11" s="32">
        <v>28</v>
      </c>
      <c r="H11" s="31">
        <v>101</v>
      </c>
      <c r="I11" s="42">
        <v>30</v>
      </c>
      <c r="J11" s="32">
        <v>27</v>
      </c>
      <c r="K11" s="16"/>
      <c r="L11" s="16"/>
    </row>
    <row r="12" spans="1:12" ht="13.5">
      <c r="A12" s="1" t="s">
        <v>108</v>
      </c>
      <c r="B12" s="42">
        <v>5</v>
      </c>
      <c r="C12" s="32">
        <v>11</v>
      </c>
      <c r="D12" s="42">
        <v>0</v>
      </c>
      <c r="E12" s="65">
        <v>2</v>
      </c>
      <c r="F12" s="43">
        <v>6</v>
      </c>
      <c r="G12" s="32">
        <v>5</v>
      </c>
      <c r="H12" s="31">
        <v>15</v>
      </c>
      <c r="I12" s="42">
        <v>6</v>
      </c>
      <c r="J12" s="32">
        <v>7</v>
      </c>
      <c r="K12" s="16"/>
      <c r="L12" s="16"/>
    </row>
    <row r="13" spans="1:12" ht="13.5">
      <c r="A13" s="1" t="s">
        <v>109</v>
      </c>
      <c r="B13" s="42">
        <v>9</v>
      </c>
      <c r="C13" s="32">
        <v>24</v>
      </c>
      <c r="D13" s="42">
        <v>0</v>
      </c>
      <c r="E13" s="65">
        <v>2</v>
      </c>
      <c r="F13" s="43">
        <v>14</v>
      </c>
      <c r="G13" s="32">
        <v>7</v>
      </c>
      <c r="H13" s="31">
        <v>33</v>
      </c>
      <c r="I13" s="42">
        <v>7</v>
      </c>
      <c r="J13" s="32">
        <v>13</v>
      </c>
      <c r="K13" s="16"/>
      <c r="L13" s="16"/>
    </row>
    <row r="14" spans="1:12" ht="13.5">
      <c r="A14" s="1" t="s">
        <v>110</v>
      </c>
      <c r="B14" s="42">
        <v>16</v>
      </c>
      <c r="C14" s="32">
        <v>28</v>
      </c>
      <c r="D14" s="42">
        <v>0</v>
      </c>
      <c r="E14" s="65">
        <v>4</v>
      </c>
      <c r="F14" s="43">
        <v>34</v>
      </c>
      <c r="G14" s="32">
        <v>28</v>
      </c>
      <c r="H14" s="31">
        <v>37</v>
      </c>
      <c r="I14" s="42">
        <v>31</v>
      </c>
      <c r="J14" s="32">
        <v>26</v>
      </c>
      <c r="K14" s="16"/>
      <c r="L14" s="16"/>
    </row>
    <row r="15" spans="1:12" ht="13.5">
      <c r="A15" s="1" t="s">
        <v>111</v>
      </c>
      <c r="B15" s="42">
        <v>28</v>
      </c>
      <c r="C15" s="32">
        <v>37</v>
      </c>
      <c r="D15" s="42">
        <v>4</v>
      </c>
      <c r="E15" s="65">
        <v>6</v>
      </c>
      <c r="F15" s="43">
        <v>22</v>
      </c>
      <c r="G15" s="32">
        <v>43</v>
      </c>
      <c r="H15" s="31">
        <v>63</v>
      </c>
      <c r="I15" s="42">
        <v>29</v>
      </c>
      <c r="J15" s="32">
        <v>42</v>
      </c>
      <c r="K15" s="16"/>
      <c r="L15" s="16"/>
    </row>
    <row r="16" spans="1:12" ht="13.5">
      <c r="A16" s="1" t="s">
        <v>112</v>
      </c>
      <c r="B16" s="42">
        <v>2</v>
      </c>
      <c r="C16" s="32">
        <v>3</v>
      </c>
      <c r="D16" s="42">
        <v>0</v>
      </c>
      <c r="E16" s="65">
        <v>2</v>
      </c>
      <c r="F16" s="43">
        <v>29</v>
      </c>
      <c r="G16" s="32">
        <v>10</v>
      </c>
      <c r="H16" s="31">
        <v>5</v>
      </c>
      <c r="I16" s="42">
        <v>25</v>
      </c>
      <c r="J16" s="32">
        <v>16</v>
      </c>
      <c r="K16" s="16"/>
      <c r="L16" s="16"/>
    </row>
    <row r="17" spans="1:12" ht="13.5">
      <c r="A17" s="1" t="s">
        <v>113</v>
      </c>
      <c r="B17" s="42">
        <v>0</v>
      </c>
      <c r="C17" s="32">
        <v>11</v>
      </c>
      <c r="D17" s="42">
        <v>0</v>
      </c>
      <c r="E17" s="65">
        <v>1</v>
      </c>
      <c r="F17" s="43">
        <v>12</v>
      </c>
      <c r="G17" s="32">
        <v>5</v>
      </c>
      <c r="H17" s="31">
        <v>10</v>
      </c>
      <c r="I17" s="42">
        <v>7</v>
      </c>
      <c r="J17" s="32">
        <v>10</v>
      </c>
      <c r="K17" s="16"/>
      <c r="L17" s="16"/>
    </row>
    <row r="18" spans="1:12" ht="13.5">
      <c r="A18" s="1" t="s">
        <v>114</v>
      </c>
      <c r="B18" s="42">
        <v>0</v>
      </c>
      <c r="C18" s="32">
        <v>2</v>
      </c>
      <c r="D18" s="42">
        <v>0</v>
      </c>
      <c r="E18" s="65">
        <v>0</v>
      </c>
      <c r="F18" s="43">
        <v>7</v>
      </c>
      <c r="G18" s="32">
        <v>2</v>
      </c>
      <c r="H18" s="31">
        <v>2</v>
      </c>
      <c r="I18" s="42">
        <v>7</v>
      </c>
      <c r="J18" s="32">
        <v>2</v>
      </c>
      <c r="K18" s="16"/>
      <c r="L18" s="16"/>
    </row>
    <row r="19" spans="1:12" ht="13.5">
      <c r="A19" s="1" t="s">
        <v>115</v>
      </c>
      <c r="B19" s="42">
        <v>8</v>
      </c>
      <c r="C19" s="32">
        <v>14</v>
      </c>
      <c r="D19" s="42">
        <v>1</v>
      </c>
      <c r="E19" s="65">
        <v>4</v>
      </c>
      <c r="F19" s="43">
        <v>18</v>
      </c>
      <c r="G19" s="32">
        <v>44</v>
      </c>
      <c r="H19" s="31">
        <v>23</v>
      </c>
      <c r="I19" s="42">
        <v>30</v>
      </c>
      <c r="J19" s="32">
        <v>35</v>
      </c>
      <c r="K19" s="16"/>
      <c r="L19" s="16"/>
    </row>
    <row r="20" spans="1:12" ht="13.5">
      <c r="A20" s="9" t="s">
        <v>0</v>
      </c>
      <c r="B20" s="25">
        <f aca="true" t="shared" si="0" ref="B20:J20">SUM(B6:B19)</f>
        <v>202</v>
      </c>
      <c r="C20" s="25">
        <f t="shared" si="0"/>
        <v>315</v>
      </c>
      <c r="D20" s="25">
        <f t="shared" si="0"/>
        <v>19</v>
      </c>
      <c r="E20" s="25">
        <f t="shared" si="0"/>
        <v>26</v>
      </c>
      <c r="F20" s="25">
        <f t="shared" si="0"/>
        <v>268</v>
      </c>
      <c r="G20" s="25">
        <f t="shared" si="0"/>
        <v>305</v>
      </c>
      <c r="H20" s="25">
        <f t="shared" si="0"/>
        <v>495</v>
      </c>
      <c r="I20" s="25">
        <f t="shared" si="0"/>
        <v>264</v>
      </c>
      <c r="J20" s="25">
        <f t="shared" si="0"/>
        <v>303</v>
      </c>
      <c r="K20" s="16"/>
      <c r="L20" s="16"/>
    </row>
  </sheetData>
  <sheetProtection selectLockedCells="1"/>
  <mergeCells count="4">
    <mergeCell ref="B2:G2"/>
    <mergeCell ref="H2:J2"/>
    <mergeCell ref="B1:G1"/>
    <mergeCell ref="H1:J1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&amp;C&amp;"Helv,Bold"SHOSHONE COUNTY RESULTS
PRIMARY ELECTION    MAY 20,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23" sqref="D23"/>
    </sheetView>
  </sheetViews>
  <sheetFormatPr defaultColWidth="9.140625" defaultRowHeight="12.75"/>
  <cols>
    <col min="1" max="1" width="11.140625" style="24" bestFit="1" customWidth="1"/>
    <col min="2" max="12" width="9.7109375" style="16" customWidth="1"/>
    <col min="13" max="16384" width="9.140625" style="16" customWidth="1"/>
  </cols>
  <sheetData>
    <row r="1" spans="1:11" ht="13.5">
      <c r="A1" s="34"/>
      <c r="B1" s="147" t="s">
        <v>5</v>
      </c>
      <c r="C1" s="148"/>
      <c r="D1" s="148"/>
      <c r="E1" s="148"/>
      <c r="F1" s="149"/>
      <c r="G1" s="147" t="s">
        <v>6</v>
      </c>
      <c r="H1" s="149"/>
      <c r="I1" s="150" t="s">
        <v>6</v>
      </c>
      <c r="J1" s="151"/>
      <c r="K1" s="152"/>
    </row>
    <row r="2" spans="1:11" s="36" customFormat="1" ht="13.5">
      <c r="A2" s="37"/>
      <c r="B2" s="137" t="s">
        <v>9</v>
      </c>
      <c r="C2" s="138"/>
      <c r="D2" s="138"/>
      <c r="E2" s="138"/>
      <c r="F2" s="139"/>
      <c r="G2" s="137" t="s">
        <v>10</v>
      </c>
      <c r="H2" s="139"/>
      <c r="I2" s="137" t="s">
        <v>11</v>
      </c>
      <c r="J2" s="138"/>
      <c r="K2" s="139"/>
    </row>
    <row r="3" spans="1:11" ht="13.5" customHeight="1">
      <c r="A3" s="38"/>
      <c r="B3" s="2" t="s">
        <v>3</v>
      </c>
      <c r="C3" s="2" t="s">
        <v>4</v>
      </c>
      <c r="D3" s="2" t="s">
        <v>4</v>
      </c>
      <c r="E3" s="2" t="s">
        <v>4</v>
      </c>
      <c r="F3" s="2" t="s">
        <v>4</v>
      </c>
      <c r="G3" s="2" t="s">
        <v>4</v>
      </c>
      <c r="H3" s="2" t="s">
        <v>4</v>
      </c>
      <c r="I3" s="2" t="s">
        <v>3</v>
      </c>
      <c r="J3" s="2" t="s">
        <v>3</v>
      </c>
      <c r="K3" s="2" t="s">
        <v>4</v>
      </c>
    </row>
    <row r="4" spans="1:11" s="17" customFormat="1" ht="87.75" customHeight="1" thickBot="1">
      <c r="A4" s="39" t="s">
        <v>16</v>
      </c>
      <c r="B4" s="4" t="s">
        <v>93</v>
      </c>
      <c r="C4" s="4" t="s">
        <v>54</v>
      </c>
      <c r="D4" s="4" t="s">
        <v>73</v>
      </c>
      <c r="E4" s="4" t="s">
        <v>74</v>
      </c>
      <c r="F4" s="4" t="s">
        <v>75</v>
      </c>
      <c r="G4" s="4" t="s">
        <v>46</v>
      </c>
      <c r="H4" s="4" t="s">
        <v>76</v>
      </c>
      <c r="I4" s="4" t="s">
        <v>77</v>
      </c>
      <c r="J4" s="4" t="s">
        <v>78</v>
      </c>
      <c r="K4" s="4" t="s">
        <v>47</v>
      </c>
    </row>
    <row r="5" spans="1:11" s="21" customFormat="1" ht="14.25" thickBot="1">
      <c r="A5" s="18"/>
      <c r="B5" s="19"/>
      <c r="C5" s="19"/>
      <c r="D5" s="19"/>
      <c r="E5" s="19"/>
      <c r="F5" s="19"/>
      <c r="G5" s="19"/>
      <c r="H5" s="19"/>
      <c r="I5" s="19"/>
      <c r="J5" s="19"/>
      <c r="K5" s="20"/>
    </row>
    <row r="6" spans="1:11" s="21" customFormat="1" ht="13.5">
      <c r="A6" s="1" t="s">
        <v>102</v>
      </c>
      <c r="B6" s="26">
        <v>13</v>
      </c>
      <c r="C6" s="40">
        <v>8</v>
      </c>
      <c r="D6" s="41">
        <v>0</v>
      </c>
      <c r="E6" s="41">
        <v>1</v>
      </c>
      <c r="F6" s="27">
        <v>1</v>
      </c>
      <c r="G6" s="40">
        <v>8</v>
      </c>
      <c r="H6" s="27">
        <v>2</v>
      </c>
      <c r="I6" s="40">
        <v>5</v>
      </c>
      <c r="J6" s="27">
        <v>8</v>
      </c>
      <c r="K6" s="26">
        <v>9</v>
      </c>
    </row>
    <row r="7" spans="1:11" s="21" customFormat="1" ht="13.5">
      <c r="A7" s="1" t="s">
        <v>103</v>
      </c>
      <c r="B7" s="31">
        <v>51</v>
      </c>
      <c r="C7" s="42">
        <v>7</v>
      </c>
      <c r="D7" s="43">
        <v>2</v>
      </c>
      <c r="E7" s="43">
        <v>3</v>
      </c>
      <c r="F7" s="32">
        <v>3</v>
      </c>
      <c r="G7" s="42">
        <v>11</v>
      </c>
      <c r="H7" s="32">
        <v>7</v>
      </c>
      <c r="I7" s="42">
        <v>40</v>
      </c>
      <c r="J7" s="32">
        <v>15</v>
      </c>
      <c r="K7" s="31">
        <v>14</v>
      </c>
    </row>
    <row r="8" spans="1:11" s="21" customFormat="1" ht="13.5">
      <c r="A8" s="1" t="s">
        <v>104</v>
      </c>
      <c r="B8" s="31">
        <v>41</v>
      </c>
      <c r="C8" s="42">
        <v>32</v>
      </c>
      <c r="D8" s="43">
        <v>8</v>
      </c>
      <c r="E8" s="43">
        <v>23</v>
      </c>
      <c r="F8" s="32">
        <v>11</v>
      </c>
      <c r="G8" s="42">
        <v>39</v>
      </c>
      <c r="H8" s="32">
        <v>33</v>
      </c>
      <c r="I8" s="42">
        <v>30</v>
      </c>
      <c r="J8" s="32">
        <v>9</v>
      </c>
      <c r="K8" s="31">
        <v>58</v>
      </c>
    </row>
    <row r="9" spans="1:11" s="21" customFormat="1" ht="13.5">
      <c r="A9" s="1" t="s">
        <v>105</v>
      </c>
      <c r="B9" s="31">
        <v>20</v>
      </c>
      <c r="C9" s="42">
        <v>18</v>
      </c>
      <c r="D9" s="43">
        <v>2</v>
      </c>
      <c r="E9" s="43">
        <v>6</v>
      </c>
      <c r="F9" s="32">
        <v>2</v>
      </c>
      <c r="G9" s="42">
        <v>14</v>
      </c>
      <c r="H9" s="32">
        <v>17</v>
      </c>
      <c r="I9" s="42">
        <v>17</v>
      </c>
      <c r="J9" s="32">
        <v>4</v>
      </c>
      <c r="K9" s="31">
        <v>22</v>
      </c>
    </row>
    <row r="10" spans="1:11" s="21" customFormat="1" ht="13.5">
      <c r="A10" s="1" t="s">
        <v>106</v>
      </c>
      <c r="B10" s="31">
        <v>72</v>
      </c>
      <c r="C10" s="42">
        <v>43</v>
      </c>
      <c r="D10" s="43">
        <v>10</v>
      </c>
      <c r="E10" s="43">
        <v>18</v>
      </c>
      <c r="F10" s="32">
        <v>10</v>
      </c>
      <c r="G10" s="42">
        <v>41</v>
      </c>
      <c r="H10" s="32">
        <v>35</v>
      </c>
      <c r="I10" s="42">
        <v>55</v>
      </c>
      <c r="J10" s="32">
        <v>21</v>
      </c>
      <c r="K10" s="31">
        <v>68</v>
      </c>
    </row>
    <row r="11" spans="1:11" s="21" customFormat="1" ht="13.5">
      <c r="A11" s="1" t="s">
        <v>107</v>
      </c>
      <c r="B11" s="31">
        <v>96</v>
      </c>
      <c r="C11" s="42">
        <v>28</v>
      </c>
      <c r="D11" s="43">
        <v>5</v>
      </c>
      <c r="E11" s="43">
        <v>14</v>
      </c>
      <c r="F11" s="32">
        <v>8</v>
      </c>
      <c r="G11" s="42">
        <v>32</v>
      </c>
      <c r="H11" s="32">
        <v>22</v>
      </c>
      <c r="I11" s="42">
        <v>66</v>
      </c>
      <c r="J11" s="32">
        <v>36</v>
      </c>
      <c r="K11" s="31">
        <v>43</v>
      </c>
    </row>
    <row r="12" spans="1:11" s="21" customFormat="1" ht="13.5">
      <c r="A12" s="1" t="s">
        <v>108</v>
      </c>
      <c r="B12" s="31">
        <v>15</v>
      </c>
      <c r="C12" s="42">
        <v>7</v>
      </c>
      <c r="D12" s="43">
        <v>1</v>
      </c>
      <c r="E12" s="43">
        <v>1</v>
      </c>
      <c r="F12" s="32">
        <v>3</v>
      </c>
      <c r="G12" s="42">
        <v>9</v>
      </c>
      <c r="H12" s="32">
        <v>4</v>
      </c>
      <c r="I12" s="42">
        <v>13</v>
      </c>
      <c r="J12" s="32">
        <v>4</v>
      </c>
      <c r="K12" s="31">
        <v>8</v>
      </c>
    </row>
    <row r="13" spans="1:11" s="21" customFormat="1" ht="13.5">
      <c r="A13" s="1" t="s">
        <v>109</v>
      </c>
      <c r="B13" s="31">
        <v>30</v>
      </c>
      <c r="C13" s="42">
        <v>8</v>
      </c>
      <c r="D13" s="43">
        <v>4</v>
      </c>
      <c r="E13" s="43">
        <v>5</v>
      </c>
      <c r="F13" s="32">
        <v>3</v>
      </c>
      <c r="G13" s="42">
        <v>12</v>
      </c>
      <c r="H13" s="32">
        <v>9</v>
      </c>
      <c r="I13" s="42">
        <v>26</v>
      </c>
      <c r="J13" s="32">
        <v>6</v>
      </c>
      <c r="K13" s="31">
        <v>17</v>
      </c>
    </row>
    <row r="14" spans="1:11" s="21" customFormat="1" ht="13.5">
      <c r="A14" s="1" t="s">
        <v>110</v>
      </c>
      <c r="B14" s="31">
        <v>39</v>
      </c>
      <c r="C14" s="42">
        <v>29</v>
      </c>
      <c r="D14" s="43">
        <v>9</v>
      </c>
      <c r="E14" s="43">
        <v>7</v>
      </c>
      <c r="F14" s="32">
        <v>6</v>
      </c>
      <c r="G14" s="42">
        <v>29</v>
      </c>
      <c r="H14" s="32">
        <v>21</v>
      </c>
      <c r="I14" s="42">
        <v>32</v>
      </c>
      <c r="J14" s="32">
        <v>12</v>
      </c>
      <c r="K14" s="31">
        <v>46</v>
      </c>
    </row>
    <row r="15" spans="1:11" s="21" customFormat="1" ht="13.5">
      <c r="A15" s="1" t="s">
        <v>111</v>
      </c>
      <c r="B15" s="31">
        <v>63</v>
      </c>
      <c r="C15" s="42">
        <v>34</v>
      </c>
      <c r="D15" s="43">
        <v>5</v>
      </c>
      <c r="E15" s="43">
        <v>11</v>
      </c>
      <c r="F15" s="32">
        <v>12</v>
      </c>
      <c r="G15" s="42">
        <v>36</v>
      </c>
      <c r="H15" s="32">
        <v>32</v>
      </c>
      <c r="I15" s="42">
        <v>50</v>
      </c>
      <c r="J15" s="32">
        <v>10</v>
      </c>
      <c r="K15" s="31">
        <v>55</v>
      </c>
    </row>
    <row r="16" spans="1:11" s="44" customFormat="1" ht="13.5">
      <c r="A16" s="1" t="s">
        <v>112</v>
      </c>
      <c r="B16" s="31">
        <v>6</v>
      </c>
      <c r="C16" s="42">
        <v>31</v>
      </c>
      <c r="D16" s="43">
        <v>5</v>
      </c>
      <c r="E16" s="43">
        <v>4</v>
      </c>
      <c r="F16" s="32">
        <v>1</v>
      </c>
      <c r="G16" s="42">
        <v>31</v>
      </c>
      <c r="H16" s="32">
        <v>11</v>
      </c>
      <c r="I16" s="42">
        <v>4</v>
      </c>
      <c r="J16" s="32">
        <v>2</v>
      </c>
      <c r="K16" s="31">
        <v>27</v>
      </c>
    </row>
    <row r="17" spans="1:11" s="44" customFormat="1" ht="13.5">
      <c r="A17" s="1" t="s">
        <v>113</v>
      </c>
      <c r="B17" s="31">
        <v>10</v>
      </c>
      <c r="C17" s="42">
        <v>12</v>
      </c>
      <c r="D17" s="43">
        <v>5</v>
      </c>
      <c r="E17" s="43">
        <v>0</v>
      </c>
      <c r="F17" s="32">
        <v>1</v>
      </c>
      <c r="G17" s="42">
        <v>9</v>
      </c>
      <c r="H17" s="32">
        <v>8</v>
      </c>
      <c r="I17" s="42">
        <v>5</v>
      </c>
      <c r="J17" s="32">
        <v>5</v>
      </c>
      <c r="K17" s="31">
        <v>16</v>
      </c>
    </row>
    <row r="18" spans="1:11" s="44" customFormat="1" ht="13.5">
      <c r="A18" s="1" t="s">
        <v>114</v>
      </c>
      <c r="B18" s="31">
        <v>2</v>
      </c>
      <c r="C18" s="42">
        <v>7</v>
      </c>
      <c r="D18" s="43">
        <v>1</v>
      </c>
      <c r="E18" s="43">
        <v>1</v>
      </c>
      <c r="F18" s="32">
        <v>0</v>
      </c>
      <c r="G18" s="42">
        <v>8</v>
      </c>
      <c r="H18" s="32">
        <v>1</v>
      </c>
      <c r="I18" s="42">
        <v>2</v>
      </c>
      <c r="J18" s="32">
        <v>1</v>
      </c>
      <c r="K18" s="31">
        <v>7</v>
      </c>
    </row>
    <row r="19" spans="1:11" s="44" customFormat="1" ht="13.5">
      <c r="A19" s="1" t="s">
        <v>115</v>
      </c>
      <c r="B19" s="31">
        <v>22</v>
      </c>
      <c r="C19" s="71">
        <v>29</v>
      </c>
      <c r="D19" s="96">
        <v>9</v>
      </c>
      <c r="E19" s="96">
        <v>10</v>
      </c>
      <c r="F19" s="87">
        <v>11</v>
      </c>
      <c r="G19" s="71">
        <v>36</v>
      </c>
      <c r="H19" s="87">
        <v>22</v>
      </c>
      <c r="I19" s="71">
        <v>19</v>
      </c>
      <c r="J19" s="87">
        <v>3</v>
      </c>
      <c r="K19" s="31">
        <v>49</v>
      </c>
    </row>
    <row r="20" spans="1:11" ht="13.5">
      <c r="A20" s="9" t="s">
        <v>0</v>
      </c>
      <c r="B20" s="25">
        <f aca="true" t="shared" si="0" ref="B20:K20">SUM(B6:B19)</f>
        <v>480</v>
      </c>
      <c r="C20" s="25">
        <f t="shared" si="0"/>
        <v>293</v>
      </c>
      <c r="D20" s="25">
        <f t="shared" si="0"/>
        <v>66</v>
      </c>
      <c r="E20" s="25">
        <f t="shared" si="0"/>
        <v>104</v>
      </c>
      <c r="F20" s="25">
        <f t="shared" si="0"/>
        <v>72</v>
      </c>
      <c r="G20" s="25">
        <f t="shared" si="0"/>
        <v>315</v>
      </c>
      <c r="H20" s="25">
        <f t="shared" si="0"/>
        <v>224</v>
      </c>
      <c r="I20" s="25">
        <f t="shared" si="0"/>
        <v>364</v>
      </c>
      <c r="J20" s="25">
        <f t="shared" si="0"/>
        <v>136</v>
      </c>
      <c r="K20" s="25">
        <f t="shared" si="0"/>
        <v>439</v>
      </c>
    </row>
    <row r="21" spans="1:12" ht="13.5">
      <c r="A21" s="46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</row>
  </sheetData>
  <sheetProtection selectLockedCells="1"/>
  <mergeCells count="6">
    <mergeCell ref="I1:K1"/>
    <mergeCell ref="I2:K2"/>
    <mergeCell ref="B1:F1"/>
    <mergeCell ref="B2:F2"/>
    <mergeCell ref="G1:H1"/>
    <mergeCell ref="G2:H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&amp;C&amp;"Helv,Bold"SHOSHONE COUNTY RESULTS
PRIMARY ELECTION    MAY 20, 2014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J20" sqref="J20"/>
    </sheetView>
  </sheetViews>
  <sheetFormatPr defaultColWidth="9.140625" defaultRowHeight="12.75"/>
  <cols>
    <col min="1" max="1" width="11.140625" style="24" bestFit="1" customWidth="1"/>
    <col min="2" max="9" width="8.57421875" style="16" customWidth="1"/>
    <col min="10" max="12" width="9.7109375" style="16" customWidth="1"/>
    <col min="13" max="16384" width="9.140625" style="16" customWidth="1"/>
  </cols>
  <sheetData>
    <row r="1" spans="1:9" ht="13.5">
      <c r="A1" s="34"/>
      <c r="B1" s="153" t="s">
        <v>7</v>
      </c>
      <c r="C1" s="153"/>
      <c r="D1" s="153"/>
      <c r="E1" s="143" t="s">
        <v>8</v>
      </c>
      <c r="F1" s="143"/>
      <c r="G1" s="143"/>
      <c r="H1" s="143"/>
      <c r="I1" s="143"/>
    </row>
    <row r="2" spans="1:9" ht="13.5">
      <c r="A2" s="37"/>
      <c r="B2" s="154" t="s">
        <v>12</v>
      </c>
      <c r="C2" s="154"/>
      <c r="D2" s="154"/>
      <c r="E2" s="154" t="s">
        <v>13</v>
      </c>
      <c r="F2" s="154"/>
      <c r="G2" s="154"/>
      <c r="H2" s="154"/>
      <c r="I2" s="154"/>
    </row>
    <row r="3" spans="1:9" ht="13.5">
      <c r="A3" s="38"/>
      <c r="B3" s="2" t="s">
        <v>3</v>
      </c>
      <c r="C3" s="3" t="s">
        <v>4</v>
      </c>
      <c r="D3" s="3" t="s">
        <v>4</v>
      </c>
      <c r="E3" s="3" t="s">
        <v>3</v>
      </c>
      <c r="F3" s="3" t="s">
        <v>4</v>
      </c>
      <c r="G3" s="3" t="s">
        <v>4</v>
      </c>
      <c r="H3" s="3" t="s">
        <v>4</v>
      </c>
      <c r="I3" s="3" t="s">
        <v>4</v>
      </c>
    </row>
    <row r="4" spans="1:9" ht="87.75" customHeight="1" thickBot="1">
      <c r="A4" s="39" t="s">
        <v>16</v>
      </c>
      <c r="B4" s="5" t="s">
        <v>79</v>
      </c>
      <c r="C4" s="5" t="s">
        <v>80</v>
      </c>
      <c r="D4" s="5" t="s">
        <v>48</v>
      </c>
      <c r="E4" s="5" t="s">
        <v>81</v>
      </c>
      <c r="F4" s="5" t="s">
        <v>82</v>
      </c>
      <c r="G4" s="5" t="s">
        <v>83</v>
      </c>
      <c r="H4" s="5" t="s">
        <v>84</v>
      </c>
      <c r="I4" s="5" t="s">
        <v>85</v>
      </c>
    </row>
    <row r="5" spans="1:9" ht="14.25" thickBot="1">
      <c r="A5" s="18"/>
      <c r="B5" s="19"/>
      <c r="C5" s="19"/>
      <c r="D5" s="19"/>
      <c r="E5" s="19"/>
      <c r="F5" s="19"/>
      <c r="G5" s="19"/>
      <c r="H5" s="19"/>
      <c r="I5" s="20"/>
    </row>
    <row r="6" spans="1:9" ht="13.5">
      <c r="A6" s="1" t="s">
        <v>102</v>
      </c>
      <c r="B6" s="26">
        <v>12</v>
      </c>
      <c r="C6" s="40">
        <v>6</v>
      </c>
      <c r="D6" s="27">
        <v>3</v>
      </c>
      <c r="E6" s="26">
        <v>13</v>
      </c>
      <c r="F6" s="40">
        <v>3</v>
      </c>
      <c r="G6" s="41">
        <v>0</v>
      </c>
      <c r="H6" s="41">
        <v>1</v>
      </c>
      <c r="I6" s="27">
        <v>5</v>
      </c>
    </row>
    <row r="7" spans="1:9" ht="13.5">
      <c r="A7" s="1" t="s">
        <v>103</v>
      </c>
      <c r="B7" s="31">
        <v>53</v>
      </c>
      <c r="C7" s="42">
        <v>12</v>
      </c>
      <c r="D7" s="32">
        <v>7</v>
      </c>
      <c r="E7" s="31">
        <v>54</v>
      </c>
      <c r="F7" s="42">
        <v>5</v>
      </c>
      <c r="G7" s="43">
        <v>2</v>
      </c>
      <c r="H7" s="43">
        <v>3</v>
      </c>
      <c r="I7" s="32">
        <v>7</v>
      </c>
    </row>
    <row r="8" spans="1:9" ht="13.5">
      <c r="A8" s="1" t="s">
        <v>104</v>
      </c>
      <c r="B8" s="31">
        <v>46</v>
      </c>
      <c r="C8" s="42">
        <v>43</v>
      </c>
      <c r="D8" s="32">
        <v>32</v>
      </c>
      <c r="E8" s="31">
        <v>44</v>
      </c>
      <c r="F8" s="42">
        <v>28</v>
      </c>
      <c r="G8" s="43">
        <v>20</v>
      </c>
      <c r="H8" s="43">
        <v>8</v>
      </c>
      <c r="I8" s="32">
        <v>15</v>
      </c>
    </row>
    <row r="9" spans="1:9" ht="13.5">
      <c r="A9" s="1" t="s">
        <v>105</v>
      </c>
      <c r="B9" s="31">
        <v>21</v>
      </c>
      <c r="C9" s="42">
        <v>15</v>
      </c>
      <c r="D9" s="32">
        <v>14</v>
      </c>
      <c r="E9" s="31">
        <v>23</v>
      </c>
      <c r="F9" s="42">
        <v>11</v>
      </c>
      <c r="G9" s="43">
        <v>8</v>
      </c>
      <c r="H9" s="43">
        <v>0</v>
      </c>
      <c r="I9" s="32">
        <v>9</v>
      </c>
    </row>
    <row r="10" spans="1:9" ht="13.5">
      <c r="A10" s="1" t="s">
        <v>106</v>
      </c>
      <c r="B10" s="31">
        <v>75</v>
      </c>
      <c r="C10" s="42">
        <v>36</v>
      </c>
      <c r="D10" s="32">
        <v>42</v>
      </c>
      <c r="E10" s="31">
        <v>78</v>
      </c>
      <c r="F10" s="42">
        <v>27</v>
      </c>
      <c r="G10" s="43">
        <v>16</v>
      </c>
      <c r="H10" s="43">
        <v>19</v>
      </c>
      <c r="I10" s="32">
        <v>17</v>
      </c>
    </row>
    <row r="11" spans="1:9" ht="13.5">
      <c r="A11" s="1" t="s">
        <v>107</v>
      </c>
      <c r="B11" s="31">
        <v>100</v>
      </c>
      <c r="C11" s="42">
        <v>32</v>
      </c>
      <c r="D11" s="32">
        <v>18</v>
      </c>
      <c r="E11" s="31">
        <v>102</v>
      </c>
      <c r="F11" s="42">
        <v>13</v>
      </c>
      <c r="G11" s="43">
        <v>18</v>
      </c>
      <c r="H11" s="43">
        <v>10</v>
      </c>
      <c r="I11" s="32">
        <v>12</v>
      </c>
    </row>
    <row r="12" spans="1:9" ht="13.5">
      <c r="A12" s="1" t="s">
        <v>108</v>
      </c>
      <c r="B12" s="31">
        <v>14</v>
      </c>
      <c r="C12" s="42">
        <v>10</v>
      </c>
      <c r="D12" s="32">
        <v>1</v>
      </c>
      <c r="E12" s="31">
        <v>15</v>
      </c>
      <c r="F12" s="42">
        <v>2</v>
      </c>
      <c r="G12" s="43">
        <v>5</v>
      </c>
      <c r="H12" s="43">
        <v>2</v>
      </c>
      <c r="I12" s="32">
        <v>3</v>
      </c>
    </row>
    <row r="13" spans="1:9" ht="13.5">
      <c r="A13" s="1" t="s">
        <v>109</v>
      </c>
      <c r="B13" s="31">
        <v>32</v>
      </c>
      <c r="C13" s="42">
        <v>15</v>
      </c>
      <c r="D13" s="32">
        <v>6</v>
      </c>
      <c r="E13" s="31">
        <v>32</v>
      </c>
      <c r="F13" s="42">
        <v>1</v>
      </c>
      <c r="G13" s="43">
        <v>4</v>
      </c>
      <c r="H13" s="43">
        <v>8</v>
      </c>
      <c r="I13" s="32">
        <v>7</v>
      </c>
    </row>
    <row r="14" spans="1:9" ht="13.5">
      <c r="A14" s="1" t="s">
        <v>110</v>
      </c>
      <c r="B14" s="31">
        <v>37</v>
      </c>
      <c r="C14" s="42">
        <v>22</v>
      </c>
      <c r="D14" s="32">
        <v>31</v>
      </c>
      <c r="E14" s="31">
        <v>40</v>
      </c>
      <c r="F14" s="42">
        <v>22</v>
      </c>
      <c r="G14" s="43">
        <v>16</v>
      </c>
      <c r="H14" s="43">
        <v>4</v>
      </c>
      <c r="I14" s="32">
        <v>11</v>
      </c>
    </row>
    <row r="15" spans="1:9" ht="13.5">
      <c r="A15" s="1" t="s">
        <v>111</v>
      </c>
      <c r="B15" s="31">
        <v>61</v>
      </c>
      <c r="C15" s="42">
        <v>29</v>
      </c>
      <c r="D15" s="32">
        <v>37</v>
      </c>
      <c r="E15" s="31">
        <v>64</v>
      </c>
      <c r="F15" s="42">
        <v>21</v>
      </c>
      <c r="G15" s="43">
        <v>17</v>
      </c>
      <c r="H15" s="43">
        <v>10</v>
      </c>
      <c r="I15" s="32">
        <v>16</v>
      </c>
    </row>
    <row r="16" spans="1:9" ht="13.5">
      <c r="A16" s="1" t="s">
        <v>112</v>
      </c>
      <c r="B16" s="31">
        <v>6</v>
      </c>
      <c r="C16" s="42">
        <v>27</v>
      </c>
      <c r="D16" s="32">
        <v>15</v>
      </c>
      <c r="E16" s="31">
        <v>5</v>
      </c>
      <c r="F16" s="42">
        <v>25</v>
      </c>
      <c r="G16" s="43">
        <v>3</v>
      </c>
      <c r="H16" s="43">
        <v>4</v>
      </c>
      <c r="I16" s="32">
        <v>8</v>
      </c>
    </row>
    <row r="17" spans="1:9" ht="13.5">
      <c r="A17" s="1" t="s">
        <v>113</v>
      </c>
      <c r="B17" s="31">
        <v>9</v>
      </c>
      <c r="C17" s="42">
        <v>17</v>
      </c>
      <c r="D17" s="32">
        <v>1</v>
      </c>
      <c r="E17" s="31">
        <v>9</v>
      </c>
      <c r="F17" s="42">
        <v>4</v>
      </c>
      <c r="G17" s="43">
        <v>8</v>
      </c>
      <c r="H17" s="43">
        <v>2</v>
      </c>
      <c r="I17" s="32">
        <v>1</v>
      </c>
    </row>
    <row r="18" spans="1:9" ht="13.5">
      <c r="A18" s="1" t="s">
        <v>114</v>
      </c>
      <c r="B18" s="31">
        <v>2</v>
      </c>
      <c r="C18" s="42">
        <v>7</v>
      </c>
      <c r="D18" s="32">
        <v>2</v>
      </c>
      <c r="E18" s="31">
        <v>3</v>
      </c>
      <c r="F18" s="42">
        <v>7</v>
      </c>
      <c r="G18" s="43">
        <v>1</v>
      </c>
      <c r="H18" s="43">
        <v>1</v>
      </c>
      <c r="I18" s="32">
        <v>0</v>
      </c>
    </row>
    <row r="19" spans="1:9" ht="13.5">
      <c r="A19" s="1" t="s">
        <v>115</v>
      </c>
      <c r="B19" s="31">
        <v>23</v>
      </c>
      <c r="C19" s="71">
        <v>33</v>
      </c>
      <c r="D19" s="87">
        <v>29</v>
      </c>
      <c r="E19" s="31">
        <v>24</v>
      </c>
      <c r="F19" s="71">
        <v>27</v>
      </c>
      <c r="G19" s="96">
        <v>11</v>
      </c>
      <c r="H19" s="96">
        <v>2</v>
      </c>
      <c r="I19" s="87">
        <v>17</v>
      </c>
    </row>
    <row r="20" spans="1:9" ht="13.5">
      <c r="A20" s="9" t="s">
        <v>0</v>
      </c>
      <c r="B20" s="25">
        <f aca="true" t="shared" si="0" ref="B20:I20">SUM(B6:B19)</f>
        <v>491</v>
      </c>
      <c r="C20" s="25">
        <f t="shared" si="0"/>
        <v>304</v>
      </c>
      <c r="D20" s="25">
        <f t="shared" si="0"/>
        <v>238</v>
      </c>
      <c r="E20" s="25">
        <f t="shared" si="0"/>
        <v>506</v>
      </c>
      <c r="F20" s="25">
        <f t="shared" si="0"/>
        <v>196</v>
      </c>
      <c r="G20" s="25">
        <f t="shared" si="0"/>
        <v>129</v>
      </c>
      <c r="H20" s="25">
        <f t="shared" si="0"/>
        <v>74</v>
      </c>
      <c r="I20" s="25">
        <f t="shared" si="0"/>
        <v>128</v>
      </c>
    </row>
  </sheetData>
  <sheetProtection selectLockedCells="1"/>
  <mergeCells count="4">
    <mergeCell ref="B1:D1"/>
    <mergeCell ref="E1:I1"/>
    <mergeCell ref="B2:D2"/>
    <mergeCell ref="E2:I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&amp;C&amp;"Helv,Bold"SHOSHONE COUNTY RESULTS
PRIMARY ELECTION    MAY 20, 2014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21" sqref="L21"/>
    </sheetView>
  </sheetViews>
  <sheetFormatPr defaultColWidth="9.140625" defaultRowHeight="12.75"/>
  <cols>
    <col min="1" max="1" width="11.140625" style="24" bestFit="1" customWidth="1"/>
    <col min="2" max="3" width="8.7109375" style="16" customWidth="1"/>
    <col min="4" max="4" width="12.57421875" style="16" bestFit="1" customWidth="1"/>
    <col min="5" max="5" width="14.28125" style="16" bestFit="1" customWidth="1"/>
    <col min="6" max="10" width="8.7109375" style="16" customWidth="1"/>
    <col min="11" max="16384" width="9.140625" style="16" customWidth="1"/>
  </cols>
  <sheetData>
    <row r="1" spans="1:10" ht="13.5">
      <c r="A1" s="95"/>
      <c r="B1" s="147" t="s">
        <v>27</v>
      </c>
      <c r="C1" s="148"/>
      <c r="D1" s="149"/>
      <c r="E1" s="33" t="s">
        <v>20</v>
      </c>
      <c r="F1" s="155"/>
      <c r="G1" s="159"/>
      <c r="H1" s="159"/>
      <c r="I1" s="159"/>
      <c r="J1" s="156"/>
    </row>
    <row r="2" spans="1:10" ht="13.5">
      <c r="A2" s="74"/>
      <c r="B2" s="137" t="s">
        <v>22</v>
      </c>
      <c r="C2" s="138"/>
      <c r="D2" s="139"/>
      <c r="E2" s="8" t="s">
        <v>29</v>
      </c>
      <c r="F2" s="140" t="s">
        <v>14</v>
      </c>
      <c r="G2" s="141"/>
      <c r="H2" s="141"/>
      <c r="I2" s="141"/>
      <c r="J2" s="142"/>
    </row>
    <row r="3" spans="1:10" s="36" customFormat="1" ht="13.5">
      <c r="A3" s="37"/>
      <c r="B3" s="155" t="s">
        <v>28</v>
      </c>
      <c r="C3" s="156"/>
      <c r="D3" s="81" t="s">
        <v>28</v>
      </c>
      <c r="E3" s="12" t="s">
        <v>28</v>
      </c>
      <c r="F3" s="140" t="s">
        <v>15</v>
      </c>
      <c r="G3" s="141"/>
      <c r="H3" s="141"/>
      <c r="I3" s="141"/>
      <c r="J3" s="142"/>
    </row>
    <row r="4" spans="1:10" ht="13.5" customHeight="1">
      <c r="A4" s="38"/>
      <c r="B4" s="157" t="s">
        <v>86</v>
      </c>
      <c r="C4" s="158"/>
      <c r="D4" s="82" t="s">
        <v>87</v>
      </c>
      <c r="E4" s="12" t="s">
        <v>89</v>
      </c>
      <c r="F4" s="13"/>
      <c r="G4" s="14"/>
      <c r="H4" s="14"/>
      <c r="I4" s="14"/>
      <c r="J4" s="15"/>
    </row>
    <row r="5" spans="1:10" s="17" customFormat="1" ht="109.5" customHeight="1" thickBot="1">
      <c r="A5" s="39" t="s">
        <v>16</v>
      </c>
      <c r="B5" s="6" t="s">
        <v>86</v>
      </c>
      <c r="C5" s="6" t="s">
        <v>88</v>
      </c>
      <c r="D5" s="6" t="s">
        <v>87</v>
      </c>
      <c r="E5" s="6" t="s">
        <v>89</v>
      </c>
      <c r="F5" s="7" t="s">
        <v>23</v>
      </c>
      <c r="G5" s="7" t="s">
        <v>24</v>
      </c>
      <c r="H5" s="7" t="s">
        <v>30</v>
      </c>
      <c r="I5" s="7" t="s">
        <v>31</v>
      </c>
      <c r="J5" s="4" t="s">
        <v>25</v>
      </c>
    </row>
    <row r="6" spans="1:10" s="21" customFormat="1" ht="14.25" thickBot="1">
      <c r="A6" s="18"/>
      <c r="B6" s="19"/>
      <c r="C6" s="19"/>
      <c r="D6" s="19"/>
      <c r="E6" s="19"/>
      <c r="F6" s="19"/>
      <c r="G6" s="19"/>
      <c r="H6" s="19"/>
      <c r="I6" s="19"/>
      <c r="J6" s="20"/>
    </row>
    <row r="7" spans="1:10" s="21" customFormat="1" ht="13.5">
      <c r="A7" s="1" t="s">
        <v>102</v>
      </c>
      <c r="B7" s="40">
        <v>13</v>
      </c>
      <c r="C7" s="27">
        <v>10</v>
      </c>
      <c r="D7" s="84">
        <v>11</v>
      </c>
      <c r="E7" s="26">
        <v>20</v>
      </c>
      <c r="F7" s="27">
        <v>143</v>
      </c>
      <c r="G7" s="27">
        <v>2</v>
      </c>
      <c r="H7" s="57">
        <f>IF(G7&lt;&gt;0,G7+F7,"")</f>
        <v>145</v>
      </c>
      <c r="I7" s="27">
        <v>36</v>
      </c>
      <c r="J7" s="28">
        <f>IF(I7&lt;&gt;0,I7/H7,"")</f>
        <v>0.2482758620689655</v>
      </c>
    </row>
    <row r="8" spans="1:10" s="21" customFormat="1" ht="13.5">
      <c r="A8" s="1" t="s">
        <v>103</v>
      </c>
      <c r="B8" s="42">
        <v>26</v>
      </c>
      <c r="C8" s="32">
        <v>32</v>
      </c>
      <c r="D8" s="85">
        <v>43</v>
      </c>
      <c r="E8" s="31">
        <v>51</v>
      </c>
      <c r="F8" s="32">
        <v>472</v>
      </c>
      <c r="G8" s="32">
        <v>2</v>
      </c>
      <c r="H8" s="58">
        <f aca="true" t="shared" si="0" ref="H8:H16">IF(G8&lt;&gt;0,G8+F8,"")</f>
        <v>474</v>
      </c>
      <c r="I8" s="32">
        <v>91</v>
      </c>
      <c r="J8" s="28">
        <f aca="true" t="shared" si="1" ref="J8:J19">IF(I8&lt;&gt;0,I8/H8,"")</f>
        <v>0.19198312236286919</v>
      </c>
    </row>
    <row r="9" spans="1:10" s="21" customFormat="1" ht="13.5">
      <c r="A9" s="1" t="s">
        <v>104</v>
      </c>
      <c r="B9" s="42">
        <v>64</v>
      </c>
      <c r="C9" s="32">
        <v>37</v>
      </c>
      <c r="D9" s="85">
        <v>72</v>
      </c>
      <c r="E9" s="31">
        <v>91</v>
      </c>
      <c r="F9" s="32">
        <v>662</v>
      </c>
      <c r="G9" s="32">
        <v>3</v>
      </c>
      <c r="H9" s="58">
        <f t="shared" si="0"/>
        <v>665</v>
      </c>
      <c r="I9" s="32">
        <v>153</v>
      </c>
      <c r="J9" s="28">
        <f t="shared" si="1"/>
        <v>0.23007518796992482</v>
      </c>
    </row>
    <row r="10" spans="1:10" s="21" customFormat="1" ht="13.5">
      <c r="A10" s="1" t="s">
        <v>105</v>
      </c>
      <c r="B10" s="42">
        <v>35</v>
      </c>
      <c r="C10" s="32">
        <v>10</v>
      </c>
      <c r="D10" s="85">
        <v>30</v>
      </c>
      <c r="E10" s="31">
        <v>38</v>
      </c>
      <c r="F10" s="32">
        <v>311</v>
      </c>
      <c r="G10" s="32">
        <v>4</v>
      </c>
      <c r="H10" s="58">
        <f t="shared" si="0"/>
        <v>315</v>
      </c>
      <c r="I10" s="32">
        <v>67</v>
      </c>
      <c r="J10" s="28">
        <f t="shared" si="1"/>
        <v>0.2126984126984127</v>
      </c>
    </row>
    <row r="11" spans="1:10" s="21" customFormat="1" ht="13.5">
      <c r="A11" s="1" t="s">
        <v>106</v>
      </c>
      <c r="B11" s="42">
        <v>84</v>
      </c>
      <c r="C11" s="32">
        <v>46</v>
      </c>
      <c r="D11" s="85">
        <v>99</v>
      </c>
      <c r="E11" s="31">
        <v>120</v>
      </c>
      <c r="F11" s="32">
        <v>958</v>
      </c>
      <c r="G11" s="32">
        <v>5</v>
      </c>
      <c r="H11" s="58">
        <f t="shared" si="0"/>
        <v>963</v>
      </c>
      <c r="I11" s="32">
        <v>197</v>
      </c>
      <c r="J11" s="28">
        <f t="shared" si="1"/>
        <v>0.20456905503634476</v>
      </c>
    </row>
    <row r="12" spans="1:10" s="21" customFormat="1" ht="13.5">
      <c r="A12" s="1" t="s">
        <v>107</v>
      </c>
      <c r="B12" s="42">
        <v>79</v>
      </c>
      <c r="C12" s="32">
        <v>55</v>
      </c>
      <c r="D12" s="85">
        <v>86</v>
      </c>
      <c r="E12" s="31">
        <v>121</v>
      </c>
      <c r="F12" s="32">
        <v>1275</v>
      </c>
      <c r="G12" s="32">
        <v>7</v>
      </c>
      <c r="H12" s="58">
        <f t="shared" si="0"/>
        <v>1282</v>
      </c>
      <c r="I12" s="32">
        <v>188</v>
      </c>
      <c r="J12" s="28">
        <f t="shared" si="1"/>
        <v>0.14664586583463338</v>
      </c>
    </row>
    <row r="13" spans="1:10" s="21" customFormat="1" ht="13.5">
      <c r="A13" s="1" t="s">
        <v>108</v>
      </c>
      <c r="B13" s="42">
        <v>17</v>
      </c>
      <c r="C13" s="32">
        <v>10</v>
      </c>
      <c r="D13" s="85">
        <v>23</v>
      </c>
      <c r="E13" s="31">
        <v>22</v>
      </c>
      <c r="F13" s="32">
        <v>80</v>
      </c>
      <c r="G13" s="32">
        <v>0</v>
      </c>
      <c r="H13" s="58">
        <v>80</v>
      </c>
      <c r="I13" s="32">
        <v>38</v>
      </c>
      <c r="J13" s="28">
        <f t="shared" si="1"/>
        <v>0.475</v>
      </c>
    </row>
    <row r="14" spans="1:10" s="21" customFormat="1" ht="13.5">
      <c r="A14" s="1" t="s">
        <v>109</v>
      </c>
      <c r="B14" s="42">
        <v>22</v>
      </c>
      <c r="C14" s="32">
        <v>22</v>
      </c>
      <c r="D14" s="85">
        <v>25</v>
      </c>
      <c r="E14" s="31">
        <v>38</v>
      </c>
      <c r="F14" s="32">
        <v>336</v>
      </c>
      <c r="G14" s="32">
        <v>4</v>
      </c>
      <c r="H14" s="58">
        <f t="shared" si="0"/>
        <v>340</v>
      </c>
      <c r="I14" s="32">
        <v>62</v>
      </c>
      <c r="J14" s="28">
        <f t="shared" si="1"/>
        <v>0.18235294117647058</v>
      </c>
    </row>
    <row r="15" spans="1:10" s="21" customFormat="1" ht="13.5">
      <c r="A15" s="1" t="s">
        <v>110</v>
      </c>
      <c r="B15" s="42">
        <v>53</v>
      </c>
      <c r="C15" s="32">
        <v>31</v>
      </c>
      <c r="D15" s="85">
        <v>65</v>
      </c>
      <c r="E15" s="31">
        <v>76</v>
      </c>
      <c r="F15" s="32">
        <v>1038</v>
      </c>
      <c r="G15" s="32">
        <v>1</v>
      </c>
      <c r="H15" s="58">
        <f t="shared" si="0"/>
        <v>1039</v>
      </c>
      <c r="I15" s="32">
        <v>129</v>
      </c>
      <c r="J15" s="28">
        <f t="shared" si="1"/>
        <v>0.12415784408084697</v>
      </c>
    </row>
    <row r="16" spans="1:10" s="21" customFormat="1" ht="13.5">
      <c r="A16" s="1" t="s">
        <v>111</v>
      </c>
      <c r="B16" s="42">
        <v>61</v>
      </c>
      <c r="C16" s="32">
        <v>41</v>
      </c>
      <c r="D16" s="85">
        <v>81</v>
      </c>
      <c r="E16" s="31">
        <v>91</v>
      </c>
      <c r="F16" s="32">
        <v>746</v>
      </c>
      <c r="G16" s="32">
        <v>2</v>
      </c>
      <c r="H16" s="58">
        <f t="shared" si="0"/>
        <v>748</v>
      </c>
      <c r="I16" s="32">
        <v>151</v>
      </c>
      <c r="J16" s="28">
        <f t="shared" si="1"/>
        <v>0.2018716577540107</v>
      </c>
    </row>
    <row r="17" spans="1:10" s="44" customFormat="1" ht="13.5">
      <c r="A17" s="1" t="s">
        <v>112</v>
      </c>
      <c r="B17" s="42">
        <v>26</v>
      </c>
      <c r="C17" s="32">
        <v>15</v>
      </c>
      <c r="D17" s="85">
        <v>26</v>
      </c>
      <c r="E17" s="31">
        <v>28</v>
      </c>
      <c r="F17" s="32">
        <v>95</v>
      </c>
      <c r="G17" s="32">
        <v>0</v>
      </c>
      <c r="H17" s="58">
        <v>95</v>
      </c>
      <c r="I17" s="32">
        <v>54</v>
      </c>
      <c r="J17" s="28">
        <f t="shared" si="1"/>
        <v>0.5684210526315789</v>
      </c>
    </row>
    <row r="18" spans="1:10" s="44" customFormat="1" ht="13.5">
      <c r="A18" s="1" t="s">
        <v>113</v>
      </c>
      <c r="B18" s="42">
        <v>19</v>
      </c>
      <c r="C18" s="32">
        <v>15</v>
      </c>
      <c r="D18" s="85">
        <v>19</v>
      </c>
      <c r="E18" s="31">
        <v>27</v>
      </c>
      <c r="F18" s="32">
        <v>59</v>
      </c>
      <c r="G18" s="32">
        <v>0</v>
      </c>
      <c r="H18" s="58">
        <v>59</v>
      </c>
      <c r="I18" s="32">
        <v>41</v>
      </c>
      <c r="J18" s="28">
        <f t="shared" si="1"/>
        <v>0.6949152542372882</v>
      </c>
    </row>
    <row r="19" spans="1:10" s="44" customFormat="1" ht="13.5">
      <c r="A19" s="1" t="s">
        <v>114</v>
      </c>
      <c r="B19" s="45">
        <v>5</v>
      </c>
      <c r="C19" s="29">
        <v>5</v>
      </c>
      <c r="D19" s="85">
        <v>7</v>
      </c>
      <c r="E19" s="31">
        <v>6</v>
      </c>
      <c r="F19" s="32">
        <v>31</v>
      </c>
      <c r="G19" s="32">
        <v>0</v>
      </c>
      <c r="H19" s="58">
        <v>31</v>
      </c>
      <c r="I19" s="32">
        <v>14</v>
      </c>
      <c r="J19" s="28">
        <f t="shared" si="1"/>
        <v>0.45161290322580644</v>
      </c>
    </row>
    <row r="20" spans="1:10" s="44" customFormat="1" ht="13.5">
      <c r="A20" s="1" t="s">
        <v>115</v>
      </c>
      <c r="B20" s="88">
        <v>54</v>
      </c>
      <c r="C20" s="89">
        <v>19</v>
      </c>
      <c r="D20" s="85">
        <v>53</v>
      </c>
      <c r="E20" s="31">
        <v>67</v>
      </c>
      <c r="F20" s="123"/>
      <c r="G20" s="123"/>
      <c r="H20" s="123"/>
      <c r="I20" s="32">
        <v>106</v>
      </c>
      <c r="J20" s="118"/>
    </row>
    <row r="21" spans="1:10" ht="13.5">
      <c r="A21" s="9" t="s">
        <v>0</v>
      </c>
      <c r="B21" s="25">
        <f aca="true" t="shared" si="2" ref="B21:I21">SUM(B7:B20)</f>
        <v>558</v>
      </c>
      <c r="C21" s="25">
        <f t="shared" si="2"/>
        <v>348</v>
      </c>
      <c r="D21" s="25">
        <f t="shared" si="2"/>
        <v>640</v>
      </c>
      <c r="E21" s="25">
        <f t="shared" si="2"/>
        <v>796</v>
      </c>
      <c r="F21" s="25">
        <f t="shared" si="2"/>
        <v>6206</v>
      </c>
      <c r="G21" s="25">
        <f t="shared" si="2"/>
        <v>30</v>
      </c>
      <c r="H21" s="25">
        <f t="shared" si="2"/>
        <v>6236</v>
      </c>
      <c r="I21" s="25">
        <f t="shared" si="2"/>
        <v>1327</v>
      </c>
      <c r="J21" s="119">
        <f>IF(I21&lt;&gt;0,I21/H21,"")</f>
        <v>0.21279666452854393</v>
      </c>
    </row>
    <row r="22" ht="13.5">
      <c r="A22" s="46"/>
    </row>
  </sheetData>
  <sheetProtection selectLockedCells="1"/>
  <mergeCells count="7">
    <mergeCell ref="B3:C3"/>
    <mergeCell ref="F3:J3"/>
    <mergeCell ref="B4:C4"/>
    <mergeCell ref="B1:D1"/>
    <mergeCell ref="F1:J1"/>
    <mergeCell ref="B2:D2"/>
    <mergeCell ref="F2:J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&amp;C&amp;"Helv,Bold"SHOSHONE COUNTY RESULTS
PRIMARY ELECTION    MAY 20, 2014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21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25" sqref="F25"/>
    </sheetView>
  </sheetViews>
  <sheetFormatPr defaultColWidth="9.140625" defaultRowHeight="12.75"/>
  <cols>
    <col min="1" max="1" width="11.140625" style="24" bestFit="1" customWidth="1"/>
    <col min="2" max="11" width="8.57421875" style="16" customWidth="1"/>
    <col min="12" max="12" width="8.7109375" style="24" customWidth="1"/>
    <col min="13" max="13" width="8.7109375" style="16" customWidth="1"/>
    <col min="14" max="14" width="9.28125" style="16" bestFit="1" customWidth="1"/>
    <col min="15" max="15" width="8.421875" style="16" customWidth="1"/>
    <col min="16" max="16" width="9.7109375" style="16" bestFit="1" customWidth="1"/>
    <col min="17" max="17" width="10.7109375" style="16" bestFit="1" customWidth="1"/>
    <col min="18" max="18" width="10.421875" style="16" bestFit="1" customWidth="1"/>
    <col min="19" max="19" width="9.7109375" style="16" bestFit="1" customWidth="1"/>
    <col min="20" max="20" width="13.28125" style="16" bestFit="1" customWidth="1"/>
    <col min="21" max="21" width="10.00390625" style="16" bestFit="1" customWidth="1"/>
    <col min="22" max="16384" width="9.140625" style="16" customWidth="1"/>
  </cols>
  <sheetData>
    <row r="1" spans="1:13" ht="13.5">
      <c r="A1" s="34"/>
      <c r="B1" s="155"/>
      <c r="C1" s="159"/>
      <c r="D1" s="159"/>
      <c r="E1" s="159"/>
      <c r="F1" s="159"/>
      <c r="G1" s="159"/>
      <c r="H1" s="159"/>
      <c r="I1" s="143" t="s">
        <v>32</v>
      </c>
      <c r="J1" s="143"/>
      <c r="K1" s="143"/>
      <c r="L1" s="150" t="s">
        <v>35</v>
      </c>
      <c r="M1" s="152"/>
    </row>
    <row r="2" spans="1:13" s="36" customFormat="1" ht="13.5">
      <c r="A2" s="35"/>
      <c r="B2" s="137" t="s">
        <v>94</v>
      </c>
      <c r="C2" s="138"/>
      <c r="D2" s="138"/>
      <c r="E2" s="138"/>
      <c r="F2" s="138"/>
      <c r="G2" s="138"/>
      <c r="H2" s="138"/>
      <c r="I2" s="140" t="s">
        <v>33</v>
      </c>
      <c r="J2" s="141"/>
      <c r="K2" s="142"/>
      <c r="L2" s="140" t="s">
        <v>34</v>
      </c>
      <c r="M2" s="142"/>
    </row>
    <row r="3" spans="1:13" s="36" customFormat="1" ht="13.5">
      <c r="A3" s="35"/>
      <c r="B3" s="160" t="s">
        <v>26</v>
      </c>
      <c r="C3" s="161"/>
      <c r="D3" s="160" t="s">
        <v>17</v>
      </c>
      <c r="E3" s="162"/>
      <c r="F3" s="161"/>
      <c r="G3" s="160" t="s">
        <v>18</v>
      </c>
      <c r="H3" s="161"/>
      <c r="I3" s="110" t="s">
        <v>90</v>
      </c>
      <c r="J3" s="160" t="s">
        <v>49</v>
      </c>
      <c r="K3" s="161"/>
      <c r="L3" s="140" t="s">
        <v>21</v>
      </c>
      <c r="M3" s="142"/>
    </row>
    <row r="4" spans="1:13" ht="13.5">
      <c r="A4" s="48"/>
      <c r="B4" s="2" t="s">
        <v>3</v>
      </c>
      <c r="C4" s="2" t="s">
        <v>4</v>
      </c>
      <c r="D4" s="2" t="s">
        <v>3</v>
      </c>
      <c r="E4" s="2" t="s">
        <v>4</v>
      </c>
      <c r="F4" s="2" t="s">
        <v>4</v>
      </c>
      <c r="G4" s="2" t="s">
        <v>3</v>
      </c>
      <c r="H4" s="2" t="s">
        <v>4</v>
      </c>
      <c r="I4" s="2" t="s">
        <v>3</v>
      </c>
      <c r="J4" s="2" t="s">
        <v>3</v>
      </c>
      <c r="K4" s="3" t="s">
        <v>4</v>
      </c>
      <c r="L4" s="2" t="s">
        <v>3</v>
      </c>
      <c r="M4" s="2" t="s">
        <v>4</v>
      </c>
    </row>
    <row r="5" spans="1:13" s="17" customFormat="1" ht="72" thickBot="1">
      <c r="A5" s="49" t="s">
        <v>16</v>
      </c>
      <c r="B5" s="4" t="s">
        <v>95</v>
      </c>
      <c r="C5" s="4" t="s">
        <v>96</v>
      </c>
      <c r="D5" s="5" t="s">
        <v>97</v>
      </c>
      <c r="E5" s="5" t="s">
        <v>98</v>
      </c>
      <c r="F5" s="5" t="s">
        <v>99</v>
      </c>
      <c r="G5" s="5" t="s">
        <v>100</v>
      </c>
      <c r="H5" s="5" t="s">
        <v>101</v>
      </c>
      <c r="I5" s="4" t="s">
        <v>116</v>
      </c>
      <c r="J5" s="4" t="s">
        <v>117</v>
      </c>
      <c r="K5" s="4" t="s">
        <v>118</v>
      </c>
      <c r="L5" s="4" t="s">
        <v>119</v>
      </c>
      <c r="M5" s="4" t="s">
        <v>120</v>
      </c>
    </row>
    <row r="6" spans="1:13" s="21" customFormat="1" ht="14.25" thickBot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59"/>
      <c r="M6" s="124"/>
    </row>
    <row r="7" spans="1:13" s="21" customFormat="1" ht="13.5">
      <c r="A7" s="1" t="s">
        <v>102</v>
      </c>
      <c r="B7" s="26">
        <v>15</v>
      </c>
      <c r="C7" s="26">
        <v>11</v>
      </c>
      <c r="D7" s="40">
        <v>13</v>
      </c>
      <c r="E7" s="40">
        <v>7</v>
      </c>
      <c r="F7" s="27">
        <v>4</v>
      </c>
      <c r="G7" s="26">
        <v>14</v>
      </c>
      <c r="H7" s="26">
        <v>11</v>
      </c>
      <c r="I7" s="26">
        <v>5</v>
      </c>
      <c r="J7" s="26">
        <v>22</v>
      </c>
      <c r="K7" s="66">
        <v>11</v>
      </c>
      <c r="L7" s="120">
        <v>18</v>
      </c>
      <c r="M7" s="113">
        <v>12</v>
      </c>
    </row>
    <row r="8" spans="1:13" s="21" customFormat="1" ht="13.5">
      <c r="A8" s="1" t="s">
        <v>103</v>
      </c>
      <c r="B8" s="31">
        <v>57</v>
      </c>
      <c r="C8" s="31">
        <v>15</v>
      </c>
      <c r="D8" s="42">
        <v>54</v>
      </c>
      <c r="E8" s="42">
        <v>15</v>
      </c>
      <c r="F8" s="32">
        <v>7</v>
      </c>
      <c r="G8" s="69">
        <v>54</v>
      </c>
      <c r="H8" s="69">
        <v>18</v>
      </c>
      <c r="I8" s="31">
        <v>42</v>
      </c>
      <c r="J8" s="31">
        <v>56</v>
      </c>
      <c r="K8" s="67">
        <v>15</v>
      </c>
      <c r="L8" s="121">
        <v>58</v>
      </c>
      <c r="M8" s="134">
        <v>13</v>
      </c>
    </row>
    <row r="9" spans="1:13" s="21" customFormat="1" ht="13.5">
      <c r="A9" s="1" t="s">
        <v>104</v>
      </c>
      <c r="B9" s="31">
        <v>44</v>
      </c>
      <c r="C9" s="31">
        <v>65</v>
      </c>
      <c r="D9" s="42">
        <v>42</v>
      </c>
      <c r="E9" s="42">
        <v>71</v>
      </c>
      <c r="F9" s="32">
        <v>20</v>
      </c>
      <c r="G9" s="69">
        <v>41</v>
      </c>
      <c r="H9" s="69">
        <v>67</v>
      </c>
      <c r="I9" s="31">
        <v>34</v>
      </c>
      <c r="J9" s="31">
        <v>47</v>
      </c>
      <c r="K9" s="67">
        <v>48</v>
      </c>
      <c r="L9" s="121">
        <v>44</v>
      </c>
      <c r="M9" s="134">
        <v>57</v>
      </c>
    </row>
    <row r="10" spans="1:13" s="21" customFormat="1" ht="13.5">
      <c r="A10" s="1" t="s">
        <v>105</v>
      </c>
      <c r="B10" s="31">
        <v>29</v>
      </c>
      <c r="C10" s="31">
        <v>23</v>
      </c>
      <c r="D10" s="42">
        <v>23</v>
      </c>
      <c r="E10" s="42">
        <v>25</v>
      </c>
      <c r="F10" s="32">
        <v>9</v>
      </c>
      <c r="G10" s="69">
        <v>21</v>
      </c>
      <c r="H10" s="69">
        <v>23</v>
      </c>
      <c r="I10" s="31">
        <v>21</v>
      </c>
      <c r="J10" s="31">
        <v>22</v>
      </c>
      <c r="K10" s="67">
        <v>21</v>
      </c>
      <c r="L10" s="121">
        <v>27</v>
      </c>
      <c r="M10" s="134">
        <v>21</v>
      </c>
    </row>
    <row r="11" spans="1:13" s="21" customFormat="1" ht="13.5">
      <c r="A11" s="1" t="s">
        <v>106</v>
      </c>
      <c r="B11" s="31">
        <v>82</v>
      </c>
      <c r="C11" s="31">
        <v>77</v>
      </c>
      <c r="D11" s="42">
        <v>72</v>
      </c>
      <c r="E11" s="42">
        <v>52</v>
      </c>
      <c r="F11" s="32">
        <v>40</v>
      </c>
      <c r="G11" s="69">
        <v>74</v>
      </c>
      <c r="H11" s="69">
        <v>78</v>
      </c>
      <c r="I11" s="31">
        <v>60</v>
      </c>
      <c r="J11" s="31">
        <v>77</v>
      </c>
      <c r="K11" s="67">
        <v>70</v>
      </c>
      <c r="L11" s="121">
        <v>82</v>
      </c>
      <c r="M11" s="134">
        <v>70</v>
      </c>
    </row>
    <row r="12" spans="1:13" s="21" customFormat="1" ht="13.5">
      <c r="A12" s="1" t="s">
        <v>107</v>
      </c>
      <c r="B12" s="31">
        <v>108</v>
      </c>
      <c r="C12" s="31">
        <v>48</v>
      </c>
      <c r="D12" s="42">
        <v>102</v>
      </c>
      <c r="E12" s="42">
        <v>33</v>
      </c>
      <c r="F12" s="32">
        <v>28</v>
      </c>
      <c r="G12" s="69">
        <v>102</v>
      </c>
      <c r="H12" s="69">
        <v>49</v>
      </c>
      <c r="I12" s="31">
        <v>87</v>
      </c>
      <c r="J12" s="31">
        <v>110</v>
      </c>
      <c r="K12" s="67">
        <v>51</v>
      </c>
      <c r="L12" s="121">
        <v>113</v>
      </c>
      <c r="M12" s="134">
        <v>50</v>
      </c>
    </row>
    <row r="13" spans="1:13" s="21" customFormat="1" ht="13.5">
      <c r="A13" s="1" t="s">
        <v>108</v>
      </c>
      <c r="B13" s="31">
        <v>13</v>
      </c>
      <c r="C13" s="31">
        <v>9</v>
      </c>
      <c r="D13" s="42">
        <v>14</v>
      </c>
      <c r="E13" s="42">
        <v>9</v>
      </c>
      <c r="F13" s="32">
        <v>3</v>
      </c>
      <c r="G13" s="69">
        <v>12</v>
      </c>
      <c r="H13" s="69">
        <v>9</v>
      </c>
      <c r="I13" s="31">
        <v>17</v>
      </c>
      <c r="J13" s="31">
        <v>19</v>
      </c>
      <c r="K13" s="67">
        <v>11</v>
      </c>
      <c r="L13" s="121">
        <v>17</v>
      </c>
      <c r="M13" s="134">
        <v>8</v>
      </c>
    </row>
    <row r="14" spans="1:13" s="21" customFormat="1" ht="13.5">
      <c r="A14" s="1" t="s">
        <v>109</v>
      </c>
      <c r="B14" s="31">
        <v>33</v>
      </c>
      <c r="C14" s="31">
        <v>19</v>
      </c>
      <c r="D14" s="42">
        <v>32</v>
      </c>
      <c r="E14" s="42">
        <v>11</v>
      </c>
      <c r="F14" s="32">
        <v>11</v>
      </c>
      <c r="G14" s="69">
        <v>31</v>
      </c>
      <c r="H14" s="69">
        <v>18</v>
      </c>
      <c r="I14" s="31">
        <v>17</v>
      </c>
      <c r="J14" s="31">
        <v>32</v>
      </c>
      <c r="K14" s="67">
        <v>18</v>
      </c>
      <c r="L14" s="121">
        <v>36</v>
      </c>
      <c r="M14" s="134">
        <v>17</v>
      </c>
    </row>
    <row r="15" spans="1:13" s="21" customFormat="1" ht="13.5">
      <c r="A15" s="1" t="s">
        <v>110</v>
      </c>
      <c r="B15" s="69">
        <v>42</v>
      </c>
      <c r="C15" s="69">
        <v>54</v>
      </c>
      <c r="D15" s="45">
        <v>39</v>
      </c>
      <c r="E15" s="45">
        <v>30</v>
      </c>
      <c r="F15" s="29">
        <v>32</v>
      </c>
      <c r="G15" s="69">
        <v>41</v>
      </c>
      <c r="H15" s="69">
        <v>55</v>
      </c>
      <c r="I15" s="69">
        <v>34</v>
      </c>
      <c r="J15" s="69">
        <v>44</v>
      </c>
      <c r="K15" s="67">
        <v>54</v>
      </c>
      <c r="L15" s="121">
        <v>52</v>
      </c>
      <c r="M15" s="134">
        <v>47</v>
      </c>
    </row>
    <row r="16" spans="1:13" s="21" customFormat="1" ht="13.5">
      <c r="A16" s="1" t="s">
        <v>111</v>
      </c>
      <c r="B16" s="69">
        <v>68</v>
      </c>
      <c r="C16" s="69">
        <v>63</v>
      </c>
      <c r="D16" s="45">
        <v>66</v>
      </c>
      <c r="E16" s="45">
        <v>45</v>
      </c>
      <c r="F16" s="29">
        <v>28</v>
      </c>
      <c r="G16" s="69">
        <v>64</v>
      </c>
      <c r="H16" s="69">
        <v>66</v>
      </c>
      <c r="I16" s="31">
        <v>40</v>
      </c>
      <c r="J16" s="31">
        <v>65</v>
      </c>
      <c r="K16" s="67">
        <v>58</v>
      </c>
      <c r="L16" s="121">
        <v>71</v>
      </c>
      <c r="M16" s="134">
        <v>57</v>
      </c>
    </row>
    <row r="17" spans="1:13" s="44" customFormat="1" ht="13.5">
      <c r="A17" s="1" t="s">
        <v>112</v>
      </c>
      <c r="B17" s="69">
        <v>5</v>
      </c>
      <c r="C17" s="69">
        <v>28</v>
      </c>
      <c r="D17" s="45">
        <v>5</v>
      </c>
      <c r="E17" s="45">
        <v>17</v>
      </c>
      <c r="F17" s="29">
        <v>21</v>
      </c>
      <c r="G17" s="69">
        <v>5</v>
      </c>
      <c r="H17" s="69">
        <v>25</v>
      </c>
      <c r="I17" s="31">
        <v>6</v>
      </c>
      <c r="J17" s="31">
        <v>6</v>
      </c>
      <c r="K17" s="67">
        <v>23</v>
      </c>
      <c r="L17" s="121">
        <v>5</v>
      </c>
      <c r="M17" s="134">
        <v>25</v>
      </c>
    </row>
    <row r="18" spans="1:13" ht="13.5">
      <c r="A18" s="1" t="s">
        <v>113</v>
      </c>
      <c r="B18" s="69">
        <v>10</v>
      </c>
      <c r="C18" s="69">
        <v>17</v>
      </c>
      <c r="D18" s="45">
        <v>10</v>
      </c>
      <c r="E18" s="45">
        <v>7</v>
      </c>
      <c r="F18" s="29">
        <v>12</v>
      </c>
      <c r="G18" s="69">
        <v>9</v>
      </c>
      <c r="H18" s="69">
        <v>17</v>
      </c>
      <c r="I18" s="31">
        <v>9</v>
      </c>
      <c r="J18" s="31">
        <v>9</v>
      </c>
      <c r="K18" s="67">
        <v>16</v>
      </c>
      <c r="L18" s="121">
        <v>11</v>
      </c>
      <c r="M18" s="134">
        <v>15</v>
      </c>
    </row>
    <row r="19" spans="1:13" ht="13.5">
      <c r="A19" s="1" t="s">
        <v>114</v>
      </c>
      <c r="B19" s="90">
        <v>1</v>
      </c>
      <c r="C19" s="90">
        <v>7</v>
      </c>
      <c r="D19" s="45">
        <v>2</v>
      </c>
      <c r="E19" s="45">
        <v>2</v>
      </c>
      <c r="F19" s="29">
        <v>6</v>
      </c>
      <c r="G19" s="69">
        <v>1</v>
      </c>
      <c r="H19" s="69">
        <v>6</v>
      </c>
      <c r="I19" s="69">
        <v>2</v>
      </c>
      <c r="J19" s="69">
        <v>2</v>
      </c>
      <c r="K19" s="67">
        <v>6</v>
      </c>
      <c r="L19" s="121">
        <v>2</v>
      </c>
      <c r="M19" s="134">
        <v>8</v>
      </c>
    </row>
    <row r="20" spans="1:13" ht="13.5">
      <c r="A20" s="1" t="s">
        <v>115</v>
      </c>
      <c r="B20" s="70">
        <v>21</v>
      </c>
      <c r="C20" s="70">
        <v>54</v>
      </c>
      <c r="D20" s="45">
        <v>24</v>
      </c>
      <c r="E20" s="88">
        <v>44</v>
      </c>
      <c r="F20" s="89">
        <v>20</v>
      </c>
      <c r="G20" s="70">
        <v>23</v>
      </c>
      <c r="H20" s="70">
        <v>53</v>
      </c>
      <c r="I20" s="70">
        <v>19</v>
      </c>
      <c r="J20" s="70">
        <v>22</v>
      </c>
      <c r="K20" s="67">
        <v>56</v>
      </c>
      <c r="L20" s="135">
        <v>27</v>
      </c>
      <c r="M20" s="136">
        <v>54</v>
      </c>
    </row>
    <row r="21" spans="1:13" ht="13.5">
      <c r="A21" s="9" t="s">
        <v>0</v>
      </c>
      <c r="B21" s="76">
        <f aca="true" t="shared" si="0" ref="B21:K21">SUM(B7:B20)</f>
        <v>528</v>
      </c>
      <c r="C21" s="25">
        <f t="shared" si="0"/>
        <v>490</v>
      </c>
      <c r="D21" s="25">
        <f t="shared" si="0"/>
        <v>498</v>
      </c>
      <c r="E21" s="25">
        <f t="shared" si="0"/>
        <v>368</v>
      </c>
      <c r="F21" s="25">
        <f t="shared" si="0"/>
        <v>241</v>
      </c>
      <c r="G21" s="25">
        <f t="shared" si="0"/>
        <v>492</v>
      </c>
      <c r="H21" s="25">
        <f t="shared" si="0"/>
        <v>495</v>
      </c>
      <c r="I21" s="25">
        <f t="shared" si="0"/>
        <v>393</v>
      </c>
      <c r="J21" s="25">
        <f>SUM(J7:J20)</f>
        <v>533</v>
      </c>
      <c r="K21" s="25">
        <f t="shared" si="0"/>
        <v>458</v>
      </c>
      <c r="L21" s="25">
        <f>SUM(L7:L20)</f>
        <v>563</v>
      </c>
      <c r="M21" s="25">
        <f>SUM(M7:M20)</f>
        <v>454</v>
      </c>
    </row>
  </sheetData>
  <sheetProtection selectLockedCells="1"/>
  <mergeCells count="11">
    <mergeCell ref="J3:K3"/>
    <mergeCell ref="B1:H1"/>
    <mergeCell ref="B2:H2"/>
    <mergeCell ref="B3:C3"/>
    <mergeCell ref="D3:F3"/>
    <mergeCell ref="G3:H3"/>
    <mergeCell ref="L1:M1"/>
    <mergeCell ref="L2:M2"/>
    <mergeCell ref="L3:M3"/>
    <mergeCell ref="I1:K1"/>
    <mergeCell ref="I2:K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&amp;C&amp;"Helv,Bold"SHOSHONE COUNTY RESULTS
PRIMARY ELECTION    MAY 20, 2014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1"/>
  <sheetViews>
    <sheetView zoomScaleSheetLayoutView="100" zoomScalePageLayoutView="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25" sqref="F25"/>
    </sheetView>
  </sheetViews>
  <sheetFormatPr defaultColWidth="9.140625" defaultRowHeight="12.75"/>
  <cols>
    <col min="1" max="1" width="11.140625" style="24" bestFit="1" customWidth="1"/>
    <col min="2" max="2" width="10.28125" style="16" bestFit="1" customWidth="1"/>
    <col min="3" max="3" width="9.28125" style="16" bestFit="1" customWidth="1"/>
    <col min="4" max="4" width="8.7109375" style="16" bestFit="1" customWidth="1"/>
    <col min="5" max="5" width="12.7109375" style="16" bestFit="1" customWidth="1"/>
    <col min="6" max="6" width="14.00390625" style="16" bestFit="1" customWidth="1"/>
    <col min="7" max="7" width="9.7109375" style="16" bestFit="1" customWidth="1"/>
    <col min="8" max="9" width="10.8515625" style="16" bestFit="1" customWidth="1"/>
    <col min="10" max="10" width="11.7109375" style="16" bestFit="1" customWidth="1"/>
    <col min="11" max="11" width="11.57421875" style="16" bestFit="1" customWidth="1"/>
    <col min="12" max="12" width="10.421875" style="16" customWidth="1"/>
    <col min="13" max="13" width="9.28125" style="16" bestFit="1" customWidth="1"/>
    <col min="14" max="14" width="8.421875" style="16" customWidth="1"/>
    <col min="15" max="15" width="9.7109375" style="16" bestFit="1" customWidth="1"/>
    <col min="16" max="16" width="10.7109375" style="16" bestFit="1" customWidth="1"/>
    <col min="17" max="17" width="10.421875" style="16" bestFit="1" customWidth="1"/>
    <col min="18" max="18" width="9.7109375" style="16" bestFit="1" customWidth="1"/>
    <col min="19" max="19" width="13.28125" style="16" bestFit="1" customWidth="1"/>
    <col min="20" max="20" width="10.00390625" style="16" bestFit="1" customWidth="1"/>
    <col min="21" max="16384" width="9.140625" style="16" customWidth="1"/>
  </cols>
  <sheetData>
    <row r="1" spans="1:10" ht="13.5">
      <c r="A1" s="60"/>
      <c r="B1" s="75"/>
      <c r="C1" s="83"/>
      <c r="D1" s="62"/>
      <c r="E1" s="163" t="s">
        <v>55</v>
      </c>
      <c r="F1" s="164"/>
      <c r="G1" s="164"/>
      <c r="H1" s="164"/>
      <c r="I1" s="164"/>
      <c r="J1" s="165"/>
    </row>
    <row r="2" spans="1:10" ht="13.5">
      <c r="A2" s="37"/>
      <c r="B2" s="68" t="s">
        <v>32</v>
      </c>
      <c r="C2" s="79" t="s">
        <v>32</v>
      </c>
      <c r="D2" s="68" t="s">
        <v>32</v>
      </c>
      <c r="E2" s="166" t="s">
        <v>124</v>
      </c>
      <c r="F2" s="167"/>
      <c r="G2" s="167"/>
      <c r="H2" s="167"/>
      <c r="I2" s="167"/>
      <c r="J2" s="168"/>
    </row>
    <row r="3" spans="1:10" ht="13.5">
      <c r="A3" s="37"/>
      <c r="B3" s="8" t="s">
        <v>11</v>
      </c>
      <c r="C3" s="52" t="s">
        <v>36</v>
      </c>
      <c r="D3" s="8" t="s">
        <v>37</v>
      </c>
      <c r="E3" s="10" t="s">
        <v>28</v>
      </c>
      <c r="F3" s="10" t="s">
        <v>28</v>
      </c>
      <c r="G3" s="10" t="s">
        <v>28</v>
      </c>
      <c r="H3" s="10" t="s">
        <v>28</v>
      </c>
      <c r="I3" s="10" t="s">
        <v>28</v>
      </c>
      <c r="J3" s="10" t="s">
        <v>28</v>
      </c>
    </row>
    <row r="4" spans="1:10" ht="13.5">
      <c r="A4" s="13"/>
      <c r="B4" s="2" t="s">
        <v>3</v>
      </c>
      <c r="C4" s="3" t="s">
        <v>3</v>
      </c>
      <c r="D4" s="3" t="s">
        <v>3</v>
      </c>
      <c r="E4" s="11" t="s">
        <v>125</v>
      </c>
      <c r="F4" s="12" t="s">
        <v>126</v>
      </c>
      <c r="G4" s="11" t="s">
        <v>127</v>
      </c>
      <c r="H4" s="11" t="s">
        <v>128</v>
      </c>
      <c r="I4" s="11" t="s">
        <v>129</v>
      </c>
      <c r="J4" s="11" t="s">
        <v>130</v>
      </c>
    </row>
    <row r="5" spans="1:10" ht="88.5" customHeight="1" thickBot="1">
      <c r="A5" s="49" t="s">
        <v>16</v>
      </c>
      <c r="B5" s="125" t="s">
        <v>121</v>
      </c>
      <c r="C5" s="5" t="s">
        <v>122</v>
      </c>
      <c r="D5" s="4" t="s">
        <v>123</v>
      </c>
      <c r="E5" s="6" t="s">
        <v>131</v>
      </c>
      <c r="F5" s="6" t="s">
        <v>132</v>
      </c>
      <c r="G5" s="6" t="s">
        <v>133</v>
      </c>
      <c r="H5" s="6" t="s">
        <v>134</v>
      </c>
      <c r="I5" s="6" t="s">
        <v>135</v>
      </c>
      <c r="J5" s="6" t="s">
        <v>136</v>
      </c>
    </row>
    <row r="6" spans="1:10" ht="14.25" thickBot="1">
      <c r="A6" s="18"/>
      <c r="B6" s="19"/>
      <c r="C6" s="19"/>
      <c r="D6" s="19"/>
      <c r="E6" s="55"/>
      <c r="F6" s="51"/>
      <c r="G6" s="51"/>
      <c r="H6" s="51"/>
      <c r="I6" s="51"/>
      <c r="J6" s="56"/>
    </row>
    <row r="7" spans="1:10" ht="13.5">
      <c r="A7" s="1" t="s">
        <v>102</v>
      </c>
      <c r="B7" s="26">
        <v>14</v>
      </c>
      <c r="C7" s="40">
        <v>19</v>
      </c>
      <c r="D7" s="26">
        <v>15</v>
      </c>
      <c r="E7" s="50">
        <v>21</v>
      </c>
      <c r="F7" s="26">
        <v>20</v>
      </c>
      <c r="G7" s="26">
        <v>22</v>
      </c>
      <c r="H7" s="26">
        <v>18</v>
      </c>
      <c r="I7" s="26">
        <v>20</v>
      </c>
      <c r="J7" s="126">
        <v>20</v>
      </c>
    </row>
    <row r="8" spans="1:10" ht="13.5">
      <c r="A8" s="1" t="s">
        <v>103</v>
      </c>
      <c r="B8" s="31">
        <v>61</v>
      </c>
      <c r="C8" s="42">
        <v>61</v>
      </c>
      <c r="D8" s="31">
        <v>61</v>
      </c>
      <c r="E8" s="101">
        <v>52</v>
      </c>
      <c r="F8" s="31">
        <v>51</v>
      </c>
      <c r="G8" s="31">
        <v>59</v>
      </c>
      <c r="H8" s="31">
        <v>51</v>
      </c>
      <c r="I8" s="31">
        <v>52</v>
      </c>
      <c r="J8" s="127">
        <v>59</v>
      </c>
    </row>
    <row r="9" spans="1:10" ht="13.5">
      <c r="A9" s="1" t="s">
        <v>104</v>
      </c>
      <c r="B9" s="31">
        <v>50</v>
      </c>
      <c r="C9" s="42">
        <v>48</v>
      </c>
      <c r="D9" s="31">
        <v>50</v>
      </c>
      <c r="E9" s="101">
        <v>87</v>
      </c>
      <c r="F9" s="31">
        <v>86</v>
      </c>
      <c r="G9" s="31">
        <v>97</v>
      </c>
      <c r="H9" s="31">
        <v>87</v>
      </c>
      <c r="I9" s="31">
        <v>87</v>
      </c>
      <c r="J9" s="127">
        <v>92</v>
      </c>
    </row>
    <row r="10" spans="1:10" ht="13.5">
      <c r="A10" s="1" t="s">
        <v>105</v>
      </c>
      <c r="B10" s="31">
        <v>21</v>
      </c>
      <c r="C10" s="42">
        <v>27</v>
      </c>
      <c r="D10" s="31">
        <v>26</v>
      </c>
      <c r="E10" s="101">
        <v>36</v>
      </c>
      <c r="F10" s="31">
        <v>36</v>
      </c>
      <c r="G10" s="31">
        <v>47</v>
      </c>
      <c r="H10" s="31">
        <v>37</v>
      </c>
      <c r="I10" s="31">
        <v>42</v>
      </c>
      <c r="J10" s="127">
        <v>47</v>
      </c>
    </row>
    <row r="11" spans="1:10" ht="13.5">
      <c r="A11" s="1" t="s">
        <v>106</v>
      </c>
      <c r="B11" s="31">
        <v>84</v>
      </c>
      <c r="C11" s="42">
        <v>80</v>
      </c>
      <c r="D11" s="31">
        <v>85</v>
      </c>
      <c r="E11" s="101">
        <v>120</v>
      </c>
      <c r="F11" s="31">
        <v>116</v>
      </c>
      <c r="G11" s="31">
        <v>140</v>
      </c>
      <c r="H11" s="31">
        <v>117</v>
      </c>
      <c r="I11" s="31">
        <v>122</v>
      </c>
      <c r="J11" s="127">
        <v>134</v>
      </c>
    </row>
    <row r="12" spans="1:10" ht="13.5">
      <c r="A12" s="1" t="s">
        <v>107</v>
      </c>
      <c r="B12" s="31">
        <v>113</v>
      </c>
      <c r="C12" s="42">
        <v>120</v>
      </c>
      <c r="D12" s="31">
        <v>120</v>
      </c>
      <c r="E12" s="101">
        <v>117</v>
      </c>
      <c r="F12" s="31">
        <v>116</v>
      </c>
      <c r="G12" s="31">
        <v>135</v>
      </c>
      <c r="H12" s="31">
        <v>116</v>
      </c>
      <c r="I12" s="31">
        <v>121</v>
      </c>
      <c r="J12" s="127">
        <v>120</v>
      </c>
    </row>
    <row r="13" spans="1:10" ht="13.5">
      <c r="A13" s="1" t="s">
        <v>108</v>
      </c>
      <c r="B13" s="31">
        <v>17</v>
      </c>
      <c r="C13" s="42">
        <v>17</v>
      </c>
      <c r="D13" s="31">
        <v>19</v>
      </c>
      <c r="E13" s="101">
        <v>25</v>
      </c>
      <c r="F13" s="31">
        <v>25</v>
      </c>
      <c r="G13" s="31">
        <v>29</v>
      </c>
      <c r="H13" s="31">
        <v>27</v>
      </c>
      <c r="I13" s="31">
        <v>27</v>
      </c>
      <c r="J13" s="127">
        <v>28</v>
      </c>
    </row>
    <row r="14" spans="1:10" ht="13.5">
      <c r="A14" s="1" t="s">
        <v>109</v>
      </c>
      <c r="B14" s="31">
        <v>32</v>
      </c>
      <c r="C14" s="42">
        <v>34</v>
      </c>
      <c r="D14" s="31">
        <v>35</v>
      </c>
      <c r="E14" s="101">
        <v>38</v>
      </c>
      <c r="F14" s="31">
        <v>35</v>
      </c>
      <c r="G14" s="31">
        <v>41</v>
      </c>
      <c r="H14" s="31">
        <v>39</v>
      </c>
      <c r="I14" s="31">
        <v>39</v>
      </c>
      <c r="J14" s="127">
        <v>37</v>
      </c>
    </row>
    <row r="15" spans="1:10" ht="13.5">
      <c r="A15" s="1" t="s">
        <v>110</v>
      </c>
      <c r="B15" s="31">
        <v>45</v>
      </c>
      <c r="C15" s="45">
        <v>54</v>
      </c>
      <c r="D15" s="31">
        <v>53</v>
      </c>
      <c r="E15" s="72">
        <v>80</v>
      </c>
      <c r="F15" s="69">
        <v>76</v>
      </c>
      <c r="G15" s="69">
        <v>97</v>
      </c>
      <c r="H15" s="69">
        <v>76</v>
      </c>
      <c r="I15" s="69">
        <v>84</v>
      </c>
      <c r="J15" s="128">
        <v>85</v>
      </c>
    </row>
    <row r="16" spans="1:10" ht="13.5">
      <c r="A16" s="1" t="s">
        <v>111</v>
      </c>
      <c r="B16" s="31">
        <v>67</v>
      </c>
      <c r="C16" s="45">
        <v>73</v>
      </c>
      <c r="D16" s="31">
        <v>72</v>
      </c>
      <c r="E16" s="72">
        <v>88</v>
      </c>
      <c r="F16" s="69">
        <v>84</v>
      </c>
      <c r="G16" s="69">
        <v>104</v>
      </c>
      <c r="H16" s="69">
        <v>87</v>
      </c>
      <c r="I16" s="69">
        <v>93</v>
      </c>
      <c r="J16" s="128">
        <v>94</v>
      </c>
    </row>
    <row r="17" spans="1:10" ht="13.5">
      <c r="A17" s="1" t="s">
        <v>112</v>
      </c>
      <c r="B17" s="31">
        <v>6</v>
      </c>
      <c r="C17" s="45">
        <v>5</v>
      </c>
      <c r="D17" s="31">
        <v>6</v>
      </c>
      <c r="E17" s="72">
        <v>28</v>
      </c>
      <c r="F17" s="69">
        <v>30</v>
      </c>
      <c r="G17" s="69">
        <v>34</v>
      </c>
      <c r="H17" s="69">
        <v>28</v>
      </c>
      <c r="I17" s="69">
        <v>28</v>
      </c>
      <c r="J17" s="128">
        <v>29</v>
      </c>
    </row>
    <row r="18" spans="1:10" ht="13.5">
      <c r="A18" s="1" t="s">
        <v>113</v>
      </c>
      <c r="B18" s="31">
        <v>11</v>
      </c>
      <c r="C18" s="45">
        <v>11</v>
      </c>
      <c r="D18" s="31">
        <v>10</v>
      </c>
      <c r="E18" s="72">
        <v>23</v>
      </c>
      <c r="F18" s="69">
        <v>31</v>
      </c>
      <c r="G18" s="69">
        <v>24</v>
      </c>
      <c r="H18" s="69">
        <v>23</v>
      </c>
      <c r="I18" s="69">
        <v>24</v>
      </c>
      <c r="J18" s="128">
        <v>23</v>
      </c>
    </row>
    <row r="19" spans="1:10" ht="13.5">
      <c r="A19" s="1" t="s">
        <v>114</v>
      </c>
      <c r="B19" s="31">
        <v>3</v>
      </c>
      <c r="C19" s="45">
        <v>2</v>
      </c>
      <c r="D19" s="31">
        <v>2</v>
      </c>
      <c r="E19" s="72">
        <v>8</v>
      </c>
      <c r="F19" s="90">
        <v>6</v>
      </c>
      <c r="G19" s="90">
        <v>7</v>
      </c>
      <c r="H19" s="90">
        <v>8</v>
      </c>
      <c r="I19" s="90">
        <v>9</v>
      </c>
      <c r="J19" s="129">
        <v>11</v>
      </c>
    </row>
    <row r="20" spans="1:10" ht="13.5">
      <c r="A20" s="1" t="s">
        <v>115</v>
      </c>
      <c r="B20" s="31">
        <v>24</v>
      </c>
      <c r="C20" s="45">
        <v>27</v>
      </c>
      <c r="D20" s="31">
        <v>27</v>
      </c>
      <c r="E20" s="72">
        <v>66</v>
      </c>
      <c r="F20" s="70">
        <v>68</v>
      </c>
      <c r="G20" s="70">
        <v>85</v>
      </c>
      <c r="H20" s="70">
        <v>70</v>
      </c>
      <c r="I20" s="70">
        <v>64</v>
      </c>
      <c r="J20" s="130">
        <v>69</v>
      </c>
    </row>
    <row r="21" spans="1:10" ht="13.5">
      <c r="A21" s="9" t="s">
        <v>0</v>
      </c>
      <c r="B21" s="25">
        <f aca="true" t="shared" si="0" ref="B21:J21">SUM(B7:B20)</f>
        <v>548</v>
      </c>
      <c r="C21" s="25">
        <f t="shared" si="0"/>
        <v>578</v>
      </c>
      <c r="D21" s="25">
        <f t="shared" si="0"/>
        <v>581</v>
      </c>
      <c r="E21" s="25">
        <f t="shared" si="0"/>
        <v>789</v>
      </c>
      <c r="F21" s="25">
        <f t="shared" si="0"/>
        <v>780</v>
      </c>
      <c r="G21" s="25">
        <f t="shared" si="0"/>
        <v>921</v>
      </c>
      <c r="H21" s="25">
        <f t="shared" si="0"/>
        <v>784</v>
      </c>
      <c r="I21" s="25">
        <f t="shared" si="0"/>
        <v>812</v>
      </c>
      <c r="J21" s="25">
        <f t="shared" si="0"/>
        <v>848</v>
      </c>
    </row>
  </sheetData>
  <sheetProtection selectLockedCells="1"/>
  <mergeCells count="2">
    <mergeCell ref="E1:J1"/>
    <mergeCell ref="E2:J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&amp;C&amp;"Helv,Bold"SHOSHONE COUNTY RESULTS
PRIMARY ELECTION    MAY 20, 2014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F25" sqref="F25"/>
    </sheetView>
  </sheetViews>
  <sheetFormatPr defaultColWidth="9.140625" defaultRowHeight="12.75"/>
  <cols>
    <col min="1" max="1" width="15.421875" style="0" customWidth="1"/>
    <col min="2" max="2" width="14.28125" style="0" customWidth="1"/>
    <col min="3" max="3" width="19.28125" style="0" customWidth="1"/>
    <col min="4" max="4" width="18.28125" style="0" customWidth="1"/>
  </cols>
  <sheetData>
    <row r="1" spans="1:4" ht="13.5">
      <c r="A1" s="160" t="s">
        <v>38</v>
      </c>
      <c r="B1" s="162"/>
      <c r="C1" s="162"/>
      <c r="D1" s="161"/>
    </row>
    <row r="2" spans="1:4" ht="14.25" thickBot="1">
      <c r="A2" s="97" t="s">
        <v>39</v>
      </c>
      <c r="B2" s="97" t="s">
        <v>40</v>
      </c>
      <c r="C2" s="99" t="s">
        <v>41</v>
      </c>
      <c r="D2" s="68" t="s">
        <v>42</v>
      </c>
    </row>
    <row r="3" spans="1:4" ht="14.25" thickBot="1">
      <c r="A3" s="18"/>
      <c r="B3" s="19"/>
      <c r="C3" s="19"/>
      <c r="D3" s="20"/>
    </row>
    <row r="4" spans="1:4" ht="13.5">
      <c r="A4" s="78" t="s">
        <v>102</v>
      </c>
      <c r="B4" s="54" t="s">
        <v>50</v>
      </c>
      <c r="C4" s="100" t="s">
        <v>153</v>
      </c>
      <c r="D4" s="103">
        <v>12</v>
      </c>
    </row>
    <row r="5" spans="1:4" ht="13.5">
      <c r="A5" s="78"/>
      <c r="B5" s="54"/>
      <c r="C5" s="102"/>
      <c r="D5" s="104"/>
    </row>
    <row r="6" spans="1:4" ht="13.5">
      <c r="A6" s="78" t="s">
        <v>103</v>
      </c>
      <c r="B6" s="54" t="s">
        <v>154</v>
      </c>
      <c r="C6" s="102" t="s">
        <v>137</v>
      </c>
      <c r="D6" s="104">
        <v>57</v>
      </c>
    </row>
    <row r="7" spans="1:4" ht="13.5">
      <c r="A7" s="78"/>
      <c r="B7" s="54" t="s">
        <v>50</v>
      </c>
      <c r="C7" s="102" t="s">
        <v>138</v>
      </c>
      <c r="D7" s="104">
        <v>15</v>
      </c>
    </row>
    <row r="8" spans="1:4" ht="13.5">
      <c r="A8" s="78"/>
      <c r="B8" s="54" t="s">
        <v>50</v>
      </c>
      <c r="C8" s="102" t="s">
        <v>139</v>
      </c>
      <c r="D8" s="104">
        <v>8</v>
      </c>
    </row>
    <row r="9" spans="1:4" ht="13.5">
      <c r="A9" s="78"/>
      <c r="B9" s="54"/>
      <c r="C9" s="102"/>
      <c r="D9" s="104"/>
    </row>
    <row r="10" spans="1:4" ht="13.5">
      <c r="A10" s="78" t="s">
        <v>104</v>
      </c>
      <c r="B10" s="54" t="s">
        <v>154</v>
      </c>
      <c r="C10" s="102" t="s">
        <v>140</v>
      </c>
      <c r="D10" s="104">
        <v>46</v>
      </c>
    </row>
    <row r="11" spans="1:4" ht="13.5">
      <c r="A11" s="78"/>
      <c r="B11" s="54" t="s">
        <v>50</v>
      </c>
      <c r="C11" s="102" t="s">
        <v>141</v>
      </c>
      <c r="D11" s="104">
        <v>52</v>
      </c>
    </row>
    <row r="12" spans="1:4" ht="13.5">
      <c r="A12" s="78"/>
      <c r="B12" s="54"/>
      <c r="C12" s="102"/>
      <c r="D12" s="104"/>
    </row>
    <row r="13" spans="1:4" ht="13.5">
      <c r="A13" s="53" t="s">
        <v>105</v>
      </c>
      <c r="B13" s="54" t="s">
        <v>50</v>
      </c>
      <c r="C13" s="98" t="s">
        <v>142</v>
      </c>
      <c r="D13" s="105">
        <v>33</v>
      </c>
    </row>
    <row r="14" spans="1:4" ht="13.5">
      <c r="A14" s="77"/>
      <c r="B14" s="23"/>
      <c r="C14" s="98"/>
      <c r="D14" s="105"/>
    </row>
    <row r="15" spans="1:4" ht="13.5">
      <c r="A15" s="77" t="s">
        <v>106</v>
      </c>
      <c r="B15" s="23" t="s">
        <v>154</v>
      </c>
      <c r="C15" s="98" t="s">
        <v>143</v>
      </c>
      <c r="D15" s="105">
        <v>83</v>
      </c>
    </row>
    <row r="16" spans="1:4" ht="13.5">
      <c r="A16" s="22"/>
      <c r="B16" s="23" t="s">
        <v>50</v>
      </c>
      <c r="C16" s="98" t="s">
        <v>144</v>
      </c>
      <c r="D16" s="105">
        <v>49</v>
      </c>
    </row>
    <row r="17" spans="1:4" ht="13.5">
      <c r="A17" s="91"/>
      <c r="B17" s="92" t="s">
        <v>50</v>
      </c>
      <c r="C17" s="98" t="s">
        <v>145</v>
      </c>
      <c r="D17" s="105">
        <v>41</v>
      </c>
    </row>
    <row r="18" spans="1:4" ht="13.5">
      <c r="A18" s="22"/>
      <c r="B18" s="23"/>
      <c r="C18" s="107"/>
      <c r="D18" s="105"/>
    </row>
    <row r="19" spans="1:4" ht="13.5">
      <c r="A19" s="91" t="s">
        <v>107</v>
      </c>
      <c r="B19" s="92" t="s">
        <v>50</v>
      </c>
      <c r="C19" s="98" t="s">
        <v>146</v>
      </c>
      <c r="D19" s="131">
        <v>53</v>
      </c>
    </row>
    <row r="20" spans="1:4" ht="13.5">
      <c r="A20" s="91"/>
      <c r="B20" s="108"/>
      <c r="C20" s="108"/>
      <c r="D20" s="132"/>
    </row>
    <row r="21" spans="1:4" ht="13.5">
      <c r="A21" s="91" t="s">
        <v>109</v>
      </c>
      <c r="B21" s="108" t="s">
        <v>50</v>
      </c>
      <c r="C21" s="108" t="s">
        <v>147</v>
      </c>
      <c r="D21" s="132">
        <v>19</v>
      </c>
    </row>
    <row r="22" spans="1:4" ht="13.5">
      <c r="A22" s="91"/>
      <c r="B22" s="108"/>
      <c r="C22" s="108"/>
      <c r="D22" s="132"/>
    </row>
    <row r="23" spans="1:4" ht="13.5">
      <c r="A23" s="91" t="s">
        <v>152</v>
      </c>
      <c r="B23" s="108" t="s">
        <v>50</v>
      </c>
      <c r="C23" s="108" t="s">
        <v>155</v>
      </c>
      <c r="D23" s="132">
        <v>68</v>
      </c>
    </row>
    <row r="24" spans="1:4" ht="13.5">
      <c r="A24" s="91"/>
      <c r="B24" s="108"/>
      <c r="C24" s="108"/>
      <c r="D24" s="132"/>
    </row>
    <row r="25" spans="1:4" ht="13.5">
      <c r="A25" s="91" t="s">
        <v>111</v>
      </c>
      <c r="B25" s="108" t="s">
        <v>154</v>
      </c>
      <c r="C25" s="108" t="s">
        <v>148</v>
      </c>
      <c r="D25" s="132">
        <v>74</v>
      </c>
    </row>
    <row r="26" spans="1:4" ht="13.5">
      <c r="A26" s="91"/>
      <c r="B26" s="108" t="s">
        <v>50</v>
      </c>
      <c r="C26" s="108" t="s">
        <v>149</v>
      </c>
      <c r="D26" s="132">
        <v>45</v>
      </c>
    </row>
    <row r="27" spans="1:4" ht="13.5">
      <c r="A27" s="91"/>
      <c r="B27" s="108"/>
      <c r="C27" s="108"/>
      <c r="D27" s="132"/>
    </row>
    <row r="28" spans="1:4" ht="13.5">
      <c r="A28" s="91" t="s">
        <v>113</v>
      </c>
      <c r="B28" s="108" t="s">
        <v>50</v>
      </c>
      <c r="C28" s="108" t="s">
        <v>150</v>
      </c>
      <c r="D28" s="132">
        <v>17</v>
      </c>
    </row>
    <row r="29" spans="1:4" ht="13.5">
      <c r="A29" s="91"/>
      <c r="B29" s="108"/>
      <c r="C29" s="108"/>
      <c r="D29" s="132"/>
    </row>
    <row r="30" spans="1:4" ht="13.5">
      <c r="A30" s="106" t="s">
        <v>114</v>
      </c>
      <c r="B30" s="109" t="s">
        <v>50</v>
      </c>
      <c r="C30" s="109" t="s">
        <v>151</v>
      </c>
      <c r="D30" s="133">
        <v>4</v>
      </c>
    </row>
  </sheetData>
  <sheetProtection/>
  <mergeCells count="1">
    <mergeCell ref="A1:D1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&amp;C&amp;"Helv,Bold"SHOSHONE COUNTY RESULTS
PRIMARY ELECTION    MAY 20, 2014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SheetLayoutView="100" zoomScalePageLayoutView="0" workbookViewId="0" topLeftCell="A1">
      <selection activeCell="I6" sqref="I6"/>
    </sheetView>
  </sheetViews>
  <sheetFormatPr defaultColWidth="9.140625" defaultRowHeight="12.75"/>
  <cols>
    <col min="1" max="1" width="9.28125" style="24" bestFit="1" customWidth="1"/>
    <col min="2" max="8" width="8.7109375" style="16" customWidth="1"/>
    <col min="9" max="9" width="17.28125" style="16" bestFit="1" customWidth="1"/>
    <col min="10" max="11" width="9.7109375" style="16" customWidth="1"/>
    <col min="12" max="16384" width="9.140625" style="16" customWidth="1"/>
  </cols>
  <sheetData>
    <row r="1" spans="1:8" ht="13.5">
      <c r="A1" s="95"/>
      <c r="B1" s="147"/>
      <c r="C1" s="148"/>
      <c r="D1" s="155"/>
      <c r="E1" s="159"/>
      <c r="F1" s="159"/>
      <c r="G1" s="159"/>
      <c r="H1" s="156"/>
    </row>
    <row r="2" spans="1:8" ht="13.5">
      <c r="A2" s="74"/>
      <c r="B2" s="140" t="s">
        <v>156</v>
      </c>
      <c r="C2" s="141"/>
      <c r="D2" s="140" t="s">
        <v>14</v>
      </c>
      <c r="E2" s="141"/>
      <c r="F2" s="141"/>
      <c r="G2" s="141"/>
      <c r="H2" s="142"/>
    </row>
    <row r="3" spans="1:8" s="36" customFormat="1" ht="13.5">
      <c r="A3" s="37"/>
      <c r="B3" s="140" t="s">
        <v>157</v>
      </c>
      <c r="C3" s="141"/>
      <c r="D3" s="140" t="s">
        <v>15</v>
      </c>
      <c r="E3" s="141"/>
      <c r="F3" s="141"/>
      <c r="G3" s="141"/>
      <c r="H3" s="142"/>
    </row>
    <row r="4" spans="1:8" ht="13.5" customHeight="1">
      <c r="A4" s="38"/>
      <c r="B4" s="137" t="s">
        <v>158</v>
      </c>
      <c r="C4" s="138"/>
      <c r="D4" s="13"/>
      <c r="E4" s="14"/>
      <c r="F4" s="14"/>
      <c r="G4" s="14"/>
      <c r="H4" s="15"/>
    </row>
    <row r="5" spans="1:8" s="17" customFormat="1" ht="75" customHeight="1" thickBot="1">
      <c r="A5" s="39" t="s">
        <v>16</v>
      </c>
      <c r="B5" s="6" t="s">
        <v>91</v>
      </c>
      <c r="C5" s="93" t="s">
        <v>92</v>
      </c>
      <c r="D5" s="7" t="s">
        <v>23</v>
      </c>
      <c r="E5" s="7" t="s">
        <v>24</v>
      </c>
      <c r="F5" s="7" t="s">
        <v>30</v>
      </c>
      <c r="G5" s="7" t="s">
        <v>31</v>
      </c>
      <c r="H5" s="4" t="s">
        <v>25</v>
      </c>
    </row>
    <row r="6" spans="1:8" s="21" customFormat="1" ht="14.25" thickBot="1">
      <c r="A6" s="18"/>
      <c r="B6" s="19"/>
      <c r="C6" s="19"/>
      <c r="D6" s="19"/>
      <c r="E6" s="19"/>
      <c r="F6" s="19"/>
      <c r="G6" s="19"/>
      <c r="H6" s="20"/>
    </row>
    <row r="7" spans="1:8" s="21" customFormat="1" ht="13.5">
      <c r="A7" s="1" t="s">
        <v>113</v>
      </c>
      <c r="B7" s="26">
        <v>30</v>
      </c>
      <c r="C7" s="26">
        <v>12</v>
      </c>
      <c r="D7" s="113">
        <v>59</v>
      </c>
      <c r="E7" s="114">
        <v>0</v>
      </c>
      <c r="F7" s="115">
        <v>59</v>
      </c>
      <c r="G7" s="114">
        <v>42</v>
      </c>
      <c r="H7" s="28">
        <f>IF(G7&lt;&gt;0,G7/F7,"")</f>
        <v>0.711864406779661</v>
      </c>
    </row>
    <row r="8" spans="1:8" s="21" customFormat="1" ht="13.5">
      <c r="A8" s="111" t="s">
        <v>115</v>
      </c>
      <c r="B8" s="70">
        <v>0</v>
      </c>
      <c r="C8" s="70">
        <v>0</v>
      </c>
      <c r="D8" s="116"/>
      <c r="E8" s="117"/>
      <c r="F8" s="117"/>
      <c r="G8" s="112">
        <v>0</v>
      </c>
      <c r="H8" s="117"/>
    </row>
    <row r="9" spans="1:8" ht="13.5">
      <c r="A9" s="9" t="s">
        <v>0</v>
      </c>
      <c r="B9" s="25">
        <f aca="true" t="shared" si="0" ref="B9:G9">SUM(B7:B7)</f>
        <v>30</v>
      </c>
      <c r="C9" s="94">
        <f t="shared" si="0"/>
        <v>12</v>
      </c>
      <c r="D9" s="25">
        <f t="shared" si="0"/>
        <v>59</v>
      </c>
      <c r="E9" s="25">
        <f t="shared" si="0"/>
        <v>0</v>
      </c>
      <c r="F9" s="25">
        <f t="shared" si="0"/>
        <v>59</v>
      </c>
      <c r="G9" s="25">
        <f t="shared" si="0"/>
        <v>42</v>
      </c>
      <c r="H9" s="30">
        <f>IF(G9&lt;&gt;0,G9/F9,"")</f>
        <v>0.711864406779661</v>
      </c>
    </row>
    <row r="10" ht="13.5">
      <c r="A10" s="46"/>
    </row>
  </sheetData>
  <sheetProtection selectLockedCells="1"/>
  <mergeCells count="7">
    <mergeCell ref="B3:C3"/>
    <mergeCell ref="D3:H3"/>
    <mergeCell ref="B4:C4"/>
    <mergeCell ref="B1:C1"/>
    <mergeCell ref="B2:C2"/>
    <mergeCell ref="D1:H1"/>
    <mergeCell ref="D2:H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&amp;C&amp;"Helv,Bold"SHOSHONE COUNTY RESULTS
PRIMARY ELECTION    MAY 20,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Betsie</cp:lastModifiedBy>
  <cp:lastPrinted>2014-05-16T14:20:16Z</cp:lastPrinted>
  <dcterms:created xsi:type="dcterms:W3CDTF">1998-04-10T16:02:13Z</dcterms:created>
  <dcterms:modified xsi:type="dcterms:W3CDTF">2014-05-30T14:06:39Z</dcterms:modified>
  <cp:category/>
  <cp:version/>
  <cp:contentType/>
  <cp:contentStatus/>
</cp:coreProperties>
</file>